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verger1\OneDrive - ac-limoges.fr\2 - UFA\3 - Statistiques\1- Examens\Examens 2026\"/>
    </mc:Choice>
  </mc:AlternateContent>
  <xr:revisionPtr revIDLastSave="115" documentId="113_{E6702243-7678-46FE-B756-56F08BF2D203}" xr6:coauthVersionLast="36" xr6:coauthVersionMax="47" xr10:uidLastSave="{4402CF13-DF45-405C-A1C5-2D12CAFA2B93}"/>
  <workbookProtection workbookAlgorithmName="SHA-512" workbookHashValue="//VjBYx+IjZan6k6DC1ewx0tICOnZiHQnmuMQ5cJQWq5anmn3CJeecvKSfw744af4LHHTgo4sP70OsHxlfmzSQ==" workbookSaltValue="/PEpLeh6vYwLSqqvr6BL/Q==" workbookSpinCount="100000" lockStructure="1"/>
  <bookViews>
    <workbookView xWindow="-120" yWindow="-120" windowWidth="20610" windowHeight="7665" tabRatio="1000" xr2:uid="{00000000-000D-0000-FFFF-FFFF00000000}"/>
  </bookViews>
  <sheets>
    <sheet name="Résultats globaux examens 2026 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'Résultats globaux examens 2026 '!$A$1:$I$207</definedName>
    <definedName name="ARS">#REF!</definedName>
    <definedName name="CCIR">#REF!</definedName>
    <definedName name="CMAR">#REF!</definedName>
    <definedName name="DIRECCTE">#REF!</definedName>
    <definedName name="DIRM">#REF!</definedName>
    <definedName name="DRAAF">#REF!</definedName>
    <definedName name="DRAC">#REF!</definedName>
    <definedName name="DRJSCS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legende">[1]LEGENDE!$A$1:$A$3</definedName>
    <definedName name="NUMERO_UAI">[2]Uai!$A$1:$A$65532</definedName>
    <definedName name="PREF">'[3]LISTE PRE DE  REGION  '!#REF!</definedName>
    <definedName name="PREFECTURE">#REF!</definedName>
    <definedName name="REGION">#REF!</definedName>
    <definedName name="REGIONCCIR">#REF!</definedName>
    <definedName name="REGIONCMAR">#REF!</definedName>
    <definedName name="REGIONDRAAF">#REF!</definedName>
    <definedName name="REGIONDRJSCS">#REF!</definedName>
    <definedName name="REGIONRECTORAT">#REF!</definedName>
    <definedName name="REGIONUNIVERSITE">#REF!</definedName>
    <definedName name="UNIVERSITELAROCHELLE">#REF!</definedName>
    <definedName name="UNIVERSITEPOITIERS">#REF!</definedName>
    <definedName name="_xlnm.Print_Area" localSheetId="0">'Résultats globaux examens 2026 '!$A$1:$T$183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4" i="4" l="1"/>
  <c r="I125" i="4"/>
  <c r="I163" i="4" l="1"/>
  <c r="I6" i="4"/>
  <c r="I207" i="4" l="1"/>
  <c r="I67" i="4" l="1"/>
  <c r="I68" i="4"/>
  <c r="I69" i="4"/>
  <c r="I70" i="4"/>
  <c r="I71" i="4"/>
  <c r="I72" i="4"/>
  <c r="I83" i="4"/>
  <c r="I74" i="4"/>
  <c r="I75" i="4"/>
  <c r="I76" i="4"/>
  <c r="I51" i="4"/>
  <c r="I62" i="4" l="1"/>
  <c r="I63" i="4"/>
  <c r="I200" i="4"/>
  <c r="I201" i="4"/>
  <c r="I202" i="4"/>
  <c r="I203" i="4"/>
  <c r="I204" i="4"/>
  <c r="I205" i="4"/>
  <c r="I206" i="4"/>
  <c r="I183" i="4"/>
  <c r="I184" i="4"/>
  <c r="I185" i="4"/>
  <c r="I186" i="4"/>
  <c r="I182" i="4"/>
  <c r="I167" i="4"/>
  <c r="I173" i="4"/>
  <c r="I174" i="4"/>
  <c r="I88" i="4" l="1"/>
  <c r="I89" i="4"/>
  <c r="I91" i="4"/>
  <c r="I16" i="4" l="1"/>
  <c r="I17" i="4"/>
  <c r="I18" i="4"/>
  <c r="I19" i="4"/>
  <c r="I20" i="4"/>
  <c r="I21" i="4"/>
  <c r="I22" i="4"/>
  <c r="I143" i="4" l="1"/>
  <c r="I152" i="4" l="1"/>
  <c r="I151" i="4"/>
  <c r="I150" i="4"/>
  <c r="I149" i="4"/>
  <c r="I148" i="4"/>
  <c r="I147" i="4"/>
  <c r="I146" i="4"/>
  <c r="I145" i="4"/>
  <c r="I144" i="4"/>
  <c r="I153" i="4" l="1"/>
  <c r="I154" i="4"/>
  <c r="I155" i="4"/>
  <c r="I156" i="4"/>
  <c r="I157" i="4"/>
  <c r="I159" i="4"/>
  <c r="I160" i="4"/>
  <c r="I158" i="4"/>
  <c r="I141" i="4"/>
  <c r="I140" i="4"/>
  <c r="I139" i="4"/>
  <c r="I138" i="4"/>
  <c r="I197" i="4"/>
  <c r="I198" i="4"/>
  <c r="I199" i="4"/>
  <c r="I196" i="4"/>
  <c r="I195" i="4"/>
  <c r="I194" i="4"/>
  <c r="I164" i="4"/>
  <c r="I162" i="4"/>
  <c r="I161" i="4"/>
  <c r="I192" i="4"/>
  <c r="I191" i="4"/>
  <c r="I190" i="4"/>
  <c r="I189" i="4"/>
  <c r="I181" i="4"/>
  <c r="I180" i="4"/>
  <c r="I179" i="4"/>
  <c r="I188" i="4"/>
  <c r="I187" i="4"/>
  <c r="I176" i="4"/>
  <c r="I177" i="4"/>
  <c r="I178" i="4"/>
  <c r="I175" i="4"/>
  <c r="I172" i="4"/>
  <c r="I171" i="4"/>
  <c r="I170" i="4"/>
  <c r="I169" i="4"/>
  <c r="I168" i="4"/>
  <c r="I166" i="4"/>
  <c r="I165" i="4"/>
  <c r="I42" i="4" l="1"/>
  <c r="I41" i="4"/>
  <c r="I40" i="4"/>
  <c r="I39" i="4"/>
  <c r="I38" i="4"/>
  <c r="I8" i="4"/>
  <c r="I7" i="4"/>
  <c r="I44" i="4"/>
  <c r="I45" i="4"/>
  <c r="I46" i="4"/>
  <c r="I47" i="4"/>
  <c r="I48" i="4"/>
  <c r="I49" i="4"/>
  <c r="I50" i="4"/>
  <c r="I52" i="4"/>
  <c r="I43" i="4"/>
  <c r="I23" i="4"/>
  <c r="I5" i="4"/>
  <c r="I4" i="4"/>
  <c r="I3" i="4"/>
  <c r="I2" i="4"/>
  <c r="I37" i="4" l="1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77" i="4"/>
  <c r="I9" i="4"/>
  <c r="I10" i="4"/>
  <c r="I14" i="4"/>
  <c r="I13" i="4"/>
  <c r="I12" i="4"/>
  <c r="I11" i="4"/>
  <c r="I15" i="4"/>
  <c r="I66" i="4"/>
  <c r="I65" i="4"/>
  <c r="I64" i="4"/>
  <c r="I61" i="4"/>
  <c r="I60" i="4"/>
  <c r="I59" i="4"/>
  <c r="I58" i="4"/>
  <c r="I57" i="4"/>
  <c r="I56" i="4"/>
  <c r="I55" i="4"/>
  <c r="I54" i="4"/>
  <c r="I53" i="4"/>
  <c r="I116" i="4"/>
  <c r="I115" i="4"/>
  <c r="I114" i="4"/>
  <c r="I113" i="4"/>
  <c r="I112" i="4"/>
  <c r="I111" i="4"/>
  <c r="I110" i="4"/>
  <c r="I109" i="4"/>
  <c r="I10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3" i="4"/>
  <c r="I122" i="4"/>
  <c r="I121" i="4"/>
  <c r="I120" i="4"/>
  <c r="I119" i="4"/>
  <c r="I118" i="4"/>
  <c r="I117" i="4"/>
  <c r="I107" i="4"/>
  <c r="I106" i="4"/>
  <c r="I105" i="4"/>
  <c r="I104" i="4"/>
  <c r="I103" i="4"/>
  <c r="I102" i="4"/>
  <c r="I73" i="4"/>
  <c r="I101" i="4"/>
  <c r="I100" i="4"/>
  <c r="I99" i="4"/>
  <c r="I98" i="4"/>
  <c r="I90" i="4"/>
  <c r="I92" i="4"/>
  <c r="I93" i="4"/>
  <c r="I94" i="4"/>
  <c r="I95" i="4"/>
  <c r="I96" i="4"/>
  <c r="I97" i="4"/>
  <c r="I78" i="4"/>
  <c r="I79" i="4"/>
  <c r="I80" i="4"/>
  <c r="I81" i="4"/>
  <c r="I82" i="4"/>
  <c r="I84" i="4"/>
  <c r="I85" i="4"/>
  <c r="I86" i="4"/>
  <c r="I87" i="4"/>
  <c r="E14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Frederique Verger</author>
  </authors>
  <commentList>
    <comment ref="A70" authorId="0" shapeId="0" xr:uid="{C40ABA68-B978-413C-942F-4EB05D6A3D02}">
      <text>
        <r>
          <rPr>
            <b/>
            <sz val="9"/>
            <color indexed="81"/>
            <rFont val="Tahoma"/>
            <family val="2"/>
          </rPr>
          <t>Frederique Verger: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Tahoma"/>
            <family val="2"/>
          </rPr>
          <t>Appel le 10/09/2026 - Doit retourner les résultats par mail dans l'après midi</t>
        </r>
      </text>
    </comment>
    <comment ref="A140" authorId="0" shapeId="0" xr:uid="{351F7A24-DC9B-42D1-8D87-279A571759DA}">
      <text>
        <r>
          <rPr>
            <b/>
            <sz val="9"/>
            <color indexed="81"/>
            <rFont val="Tahoma"/>
            <family val="2"/>
          </rPr>
          <t>Frederique Verger:</t>
        </r>
        <r>
          <rPr>
            <sz val="9"/>
            <color indexed="81"/>
            <rFont val="Tahoma"/>
            <family val="2"/>
          </rPr>
          <t xml:space="preserve">
Pas d' apprentis en 2ème année</t>
        </r>
      </text>
    </comment>
    <comment ref="A187" authorId="0" shapeId="0" xr:uid="{E6BD58DE-A82C-47C4-8EB5-902E953CFA5E}">
      <text>
        <r>
          <rPr>
            <b/>
            <sz val="14"/>
            <color indexed="81"/>
            <rFont val="Arial"/>
            <family val="2"/>
          </rPr>
          <t>Frederique Verger:</t>
        </r>
        <r>
          <rPr>
            <sz val="14"/>
            <color indexed="81"/>
            <rFont val="Arial"/>
            <family val="2"/>
          </rPr>
          <t xml:space="preserve">
</t>
        </r>
        <r>
          <rPr>
            <sz val="16"/>
            <color indexed="81"/>
            <rFont val="Arial"/>
            <family val="2"/>
          </rPr>
          <t xml:space="preserve">
Message laissé le 10/09/2026 - doit me recontacter</t>
        </r>
      </text>
    </comment>
    <comment ref="A193" authorId="0" shapeId="0" xr:uid="{518D10DB-77FB-4BFA-91A2-1428C14D0A6E}">
      <text>
        <r>
          <rPr>
            <b/>
            <sz val="9"/>
            <color indexed="81"/>
            <rFont val="Tahoma"/>
            <family val="2"/>
          </rPr>
          <t>Frederique Verger: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6"/>
            <color indexed="81"/>
            <rFont val="Arial"/>
            <family val="2"/>
          </rPr>
          <t>Résultats en octobre</t>
        </r>
      </text>
    </comment>
  </commentList>
</comments>
</file>

<file path=xl/sharedStrings.xml><?xml version="1.0" encoding="utf-8"?>
<sst xmlns="http://schemas.openxmlformats.org/spreadsheetml/2006/main" count="832" uniqueCount="230">
  <si>
    <t>Sites</t>
  </si>
  <si>
    <t>type de site</t>
  </si>
  <si>
    <t>Diplômes</t>
  </si>
  <si>
    <t>Niveau</t>
  </si>
  <si>
    <t>Formations</t>
  </si>
  <si>
    <t>Nombre Inscrits</t>
  </si>
  <si>
    <t>Nombre Présents</t>
  </si>
  <si>
    <t>Nombre Reçus</t>
  </si>
  <si>
    <t>Pourcentage de réussite</t>
  </si>
  <si>
    <t xml:space="preserve">Raoul Dautry                          </t>
  </si>
  <si>
    <t>Ufa</t>
  </si>
  <si>
    <t>BTS</t>
  </si>
  <si>
    <t>Bioanalyses et Contrôles</t>
  </si>
  <si>
    <t>Contrôle Industriel et Régulation Automatisée</t>
  </si>
  <si>
    <t>Pilotage des Procédés</t>
  </si>
  <si>
    <t xml:space="preserve">Maintenance des Systèmes - Option A Systèmes de production </t>
  </si>
  <si>
    <t>Bac Pro</t>
  </si>
  <si>
    <t xml:space="preserve">Procédés Chimie Eau et Papiers Cartons </t>
  </si>
  <si>
    <t>Pilotage de ligne de Production</t>
  </si>
  <si>
    <t xml:space="preserve">Jean Monnet                    </t>
  </si>
  <si>
    <t>CS</t>
  </si>
  <si>
    <t>Cuisinier en dessert de restaurant</t>
  </si>
  <si>
    <t>Employé traiteur</t>
  </si>
  <si>
    <t>BP</t>
  </si>
  <si>
    <t>Arts de la Cuisine</t>
  </si>
  <si>
    <t>Arts du Service et Commercialisation en Restauration</t>
  </si>
  <si>
    <t>CAP</t>
  </si>
  <si>
    <t>Cuisine</t>
  </si>
  <si>
    <r>
      <t>Commercialisation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et Services en Hôtel-Café-Restaurant</t>
    </r>
    <r>
      <rPr>
        <b/>
        <i/>
        <sz val="11"/>
        <color rgb="FFFF0000"/>
        <rFont val="Calibri"/>
        <family val="2"/>
        <scheme val="minor"/>
      </rPr>
      <t xml:space="preserve"> </t>
    </r>
  </si>
  <si>
    <t>Marcel Pagnol</t>
  </si>
  <si>
    <t xml:space="preserve">Support à l'Action Managériale </t>
  </si>
  <si>
    <t xml:space="preserve">Management Commercial Opérationnel </t>
  </si>
  <si>
    <t>Négociation et Digitalisation de la Relation Client</t>
  </si>
  <si>
    <t>Gestion de la PME</t>
  </si>
  <si>
    <t xml:space="preserve">Bac Pro </t>
  </si>
  <si>
    <t xml:space="preserve">Métiers du commerce et de la Vente Option A </t>
  </si>
  <si>
    <t>Métiers du commerce et de la Vente Option B</t>
  </si>
  <si>
    <t xml:space="preserve">Equipier Polyvalent de Commerce </t>
  </si>
  <si>
    <t>St Exupéry</t>
  </si>
  <si>
    <t>Gestion des Transports et Logistique Associée</t>
  </si>
  <si>
    <t>Logistique</t>
  </si>
  <si>
    <t>Maintenance des Véhicules option C motocycles</t>
  </si>
  <si>
    <t xml:space="preserve">Carrossier Peintre Automobile </t>
  </si>
  <si>
    <t>Maintenance des véhicules option B véhicules de transport routier</t>
  </si>
  <si>
    <t>Opérateur logistique</t>
  </si>
  <si>
    <t>Conducteur Agent d'accueil en Autobus et en Autocar</t>
  </si>
  <si>
    <t>Conducteur Routier Marchandises</t>
  </si>
  <si>
    <t>Maintenance des Matériels option C - Matériels Espaces Verts</t>
  </si>
  <si>
    <t>Maintenance des Véhicules option B - Véhicules de Transport Routier</t>
  </si>
  <si>
    <t>Maintenance des Véhicules option C - Motocycles</t>
  </si>
  <si>
    <t xml:space="preserve">Turgot </t>
  </si>
  <si>
    <t xml:space="preserve">Electrotechnique </t>
  </si>
  <si>
    <t xml:space="preserve">Assistance Technique d'ingénieur </t>
  </si>
  <si>
    <t>Cybersécurité, Informatique et Réseaux, Electronique option Informatique et réseaux</t>
  </si>
  <si>
    <t>Bac pro</t>
  </si>
  <si>
    <t xml:space="preserve">Maintenance des Systèmes de production connectés </t>
  </si>
  <si>
    <t xml:space="preserve">Technicien en réalisation de produits mécaniques, option réalisation et suivi de production </t>
  </si>
  <si>
    <t xml:space="preserve">Mas Jambost  </t>
  </si>
  <si>
    <t xml:space="preserve">Métiers de la mode - vêtements </t>
  </si>
  <si>
    <t>Maquettes et Prototypes</t>
  </si>
  <si>
    <t>Ebéniste</t>
  </si>
  <si>
    <t>Modèles et Moules Céramique</t>
  </si>
  <si>
    <t>Décoration en Céramique</t>
  </si>
  <si>
    <t>Maroquinerie</t>
  </si>
  <si>
    <t>Menuisier Aluminium Verre</t>
  </si>
  <si>
    <t xml:space="preserve">Martin Nadaud             </t>
  </si>
  <si>
    <t>Fluides Energies Domotique option B - Froid et conditionnement d'air</t>
  </si>
  <si>
    <t xml:space="preserve">Métiers du froid et des energies renouvelables </t>
  </si>
  <si>
    <t>Technicien d'études du Bâtiment option A Etude et Economie</t>
  </si>
  <si>
    <r>
      <t>Maintenance et efficacité energetique</t>
    </r>
    <r>
      <rPr>
        <b/>
        <sz val="11"/>
        <color rgb="FF0070C0"/>
        <rFont val="Calibri"/>
        <family val="2"/>
        <scheme val="minor"/>
      </rPr>
      <t xml:space="preserve"> </t>
    </r>
  </si>
  <si>
    <t>Peintre applicateur de revêtement</t>
  </si>
  <si>
    <t xml:space="preserve">Maçon </t>
  </si>
  <si>
    <t xml:space="preserve">Charpentier Bois </t>
  </si>
  <si>
    <t xml:space="preserve">Monteur en Installation Thermique </t>
  </si>
  <si>
    <t xml:space="preserve">Edouard Vaillant                       </t>
  </si>
  <si>
    <t xml:space="preserve">BTS </t>
  </si>
  <si>
    <t>Conception Réalisation en Chaudronnerie Industrielle</t>
  </si>
  <si>
    <t xml:space="preserve">Technicien en soudage </t>
  </si>
  <si>
    <t>Technicien en Chaudronnerie Industrielle</t>
  </si>
  <si>
    <r>
      <t>Assistance à la Gestion des Organisations et de leurs activités</t>
    </r>
    <r>
      <rPr>
        <b/>
        <sz val="11"/>
        <color rgb="FF0070C0"/>
        <rFont val="Calibri"/>
        <family val="2"/>
        <scheme val="minor"/>
      </rPr>
      <t xml:space="preserve"> </t>
    </r>
  </si>
  <si>
    <t>Métier de l'Electricité et de ses Environnements Connectés</t>
  </si>
  <si>
    <t xml:space="preserve">Métallier </t>
  </si>
  <si>
    <t>Menuisier Installateur</t>
  </si>
  <si>
    <t>Agent de propreté et d'hygiène</t>
  </si>
  <si>
    <t xml:space="preserve">Pierre Caraminot  </t>
  </si>
  <si>
    <t>Travaux Publics</t>
  </si>
  <si>
    <t>Constructeur de routes et aménagement urbain</t>
  </si>
  <si>
    <t xml:space="preserve">Simone Veil                 </t>
  </si>
  <si>
    <t xml:space="preserve">Services et Prestations des Secteurs Sanitaire et Social </t>
  </si>
  <si>
    <t>Comptabilité et Gestion</t>
  </si>
  <si>
    <t>Métiers du Commerce et de la Vente Option A</t>
  </si>
  <si>
    <t>Métiers du Commerce et de la Vente Option B</t>
  </si>
  <si>
    <t>Métiers de la mode - vêtements flou</t>
  </si>
  <si>
    <t>Production et service en restaurations rapides, collectives et cafétérias</t>
  </si>
  <si>
    <r>
      <t>Equipier Polyvalent de Commerce</t>
    </r>
    <r>
      <rPr>
        <b/>
        <sz val="11"/>
        <color rgb="FF0070C0"/>
        <rFont val="Calibri"/>
        <family val="2"/>
        <scheme val="minor"/>
      </rPr>
      <t xml:space="preserve"> </t>
    </r>
  </si>
  <si>
    <t xml:space="preserve">Lavoisier </t>
  </si>
  <si>
    <t>Maintenance des Véhicules option A voitures particulières</t>
  </si>
  <si>
    <t>BMA</t>
  </si>
  <si>
    <t>Réalisations Industrielles en Chaudronnerie ou soudage option A chaudronnerie</t>
  </si>
  <si>
    <t xml:space="preserve">Marcel Barbanceys              </t>
  </si>
  <si>
    <t>Techniques et Services en Matériels Agricoles</t>
  </si>
  <si>
    <t>Maintenance des Matériels de Construction et de Manutention</t>
  </si>
  <si>
    <t>Maintenance des Matériels</t>
  </si>
  <si>
    <t xml:space="preserve">Gaston Roussillat                            </t>
  </si>
  <si>
    <t>Maintenance des Véhicules -  option A Voitures particulières</t>
  </si>
  <si>
    <t>Métiers de la sécurité</t>
  </si>
  <si>
    <t xml:space="preserve">Maintenance des Véhicules - option A Voitures particulières </t>
  </si>
  <si>
    <t>Maintenance des Matériels -  option C Matériels Espaces Verts</t>
  </si>
  <si>
    <t xml:space="preserve">Electricien </t>
  </si>
  <si>
    <t xml:space="preserve">Delphine Gay                </t>
  </si>
  <si>
    <t>Métiers de l'esthétique-cosmétique-parfumerie option A Management</t>
  </si>
  <si>
    <t>Coiffure</t>
  </si>
  <si>
    <t>Esthétique Cosmétique Parfumerie</t>
  </si>
  <si>
    <t>Accompagnement Educatif Petite Enfance</t>
  </si>
  <si>
    <t>Métiers de la Coiffure</t>
  </si>
  <si>
    <t xml:space="preserve">LMB                      </t>
  </si>
  <si>
    <t>Finitions, Aménagement des batiments conception et réalisation</t>
  </si>
  <si>
    <t>Architecture en Métal</t>
  </si>
  <si>
    <t>Bâtiment</t>
  </si>
  <si>
    <t xml:space="preserve">Systèmes Constructifs Bois et Habitat </t>
  </si>
  <si>
    <t>Aménagement et Finitions du Bâtiment</t>
  </si>
  <si>
    <t>Technicien Menuisier Agenceur</t>
  </si>
  <si>
    <t>Technicien du Bâtiment: organisation et réalisation du gros œuvre</t>
  </si>
  <si>
    <t>Gravure sur pierre</t>
  </si>
  <si>
    <t xml:space="preserve">Peinture décoration </t>
  </si>
  <si>
    <t>Charpentier bois</t>
  </si>
  <si>
    <t>Métiers de la pierre</t>
  </si>
  <si>
    <t>Metiers du platre et de l'isolation</t>
  </si>
  <si>
    <t>Tailleur de Pierre</t>
  </si>
  <si>
    <t>Maçon</t>
  </si>
  <si>
    <r>
      <t>Couvreur</t>
    </r>
    <r>
      <rPr>
        <i/>
        <sz val="11"/>
        <rFont val="Calibri"/>
        <family val="2"/>
        <scheme val="minor"/>
      </rPr>
      <t xml:space="preserve"> </t>
    </r>
  </si>
  <si>
    <t xml:space="preserve">Maryse Bastié                </t>
  </si>
  <si>
    <t>Lycée</t>
  </si>
  <si>
    <t>Cybersécutité Informatique et Réseaux Electronique</t>
  </si>
  <si>
    <t>Etudes de Réalisation d'un  Projet de Communication - Option A Etudes de réalisation de produits plurimédia</t>
  </si>
  <si>
    <t>Etudes de Réalisation d'un  Projet de Communication - Option B Réalisation de produits imprimés</t>
  </si>
  <si>
    <t>EPNAK</t>
  </si>
  <si>
    <t>Comptabilité Gestion</t>
  </si>
  <si>
    <t>ENSAD</t>
  </si>
  <si>
    <t>DNS</t>
  </si>
  <si>
    <t>Expression plastique</t>
  </si>
  <si>
    <t xml:space="preserve">Polaris                       </t>
  </si>
  <si>
    <t>Economie Sociale Familiale</t>
  </si>
  <si>
    <t>DE</t>
  </si>
  <si>
    <t>Moniteur Educateur</t>
  </si>
  <si>
    <t>Technicien de l'Intervention Sociale et Familiale</t>
  </si>
  <si>
    <t>Titre</t>
  </si>
  <si>
    <t>Moniteur d'Atelier de travail Protégé</t>
  </si>
  <si>
    <t>Animation Enfance et Personnes Agées</t>
  </si>
  <si>
    <t>Accompagnement, Soins et Services à la Personne</t>
  </si>
  <si>
    <t xml:space="preserve">Accompagnement Educatif Petite Enfance </t>
  </si>
  <si>
    <t>Assistant technique en milieu familial et collectif</t>
  </si>
  <si>
    <t xml:space="preserve">Jean-Baptiste Darnet </t>
  </si>
  <si>
    <t>Commercialisation et Services en Restauration</t>
  </si>
  <si>
    <r>
      <t>Production et service en restaurations rapides, collectives et cafétérias</t>
    </r>
    <r>
      <rPr>
        <b/>
        <sz val="11"/>
        <color theme="4"/>
        <rFont val="Calibri"/>
        <family val="2"/>
        <scheme val="minor"/>
      </rPr>
      <t xml:space="preserve"> </t>
    </r>
  </si>
  <si>
    <t xml:space="preserve">Paul Eluard                          </t>
  </si>
  <si>
    <t>Tourisme</t>
  </si>
  <si>
    <t>George Sand</t>
  </si>
  <si>
    <t>Accompagnement Soins et Services à la personne option A - A domicile</t>
  </si>
  <si>
    <t>Suzanne Valadon</t>
  </si>
  <si>
    <t>DTS</t>
  </si>
  <si>
    <t>Imagerie Médicale et Radiologie Thérapeutique</t>
  </si>
  <si>
    <t xml:space="preserve">Services aux Organisations </t>
  </si>
  <si>
    <t xml:space="preserve">Cabanis                                   </t>
  </si>
  <si>
    <t>Conseil et Commercialisation de Solutions Techniques</t>
  </si>
  <si>
    <t xml:space="preserve">Conception des processus de Réalisation de produits </t>
  </si>
  <si>
    <t>Systèmes Numériques</t>
  </si>
  <si>
    <t>Electrotechnique</t>
  </si>
  <si>
    <t>Conception des Produits Industriels</t>
  </si>
  <si>
    <t xml:space="preserve">Technicien en réalisation de produits mécaniques  - option B réalisation et suivi de production </t>
  </si>
  <si>
    <t>Bac pro Systèmes Numériques</t>
  </si>
  <si>
    <t>Cassin</t>
  </si>
  <si>
    <t xml:space="preserve"> Management opérationnel de la sécurité</t>
  </si>
  <si>
    <t xml:space="preserve">Assistance à la Gestion des Organisations et de leurs activités </t>
  </si>
  <si>
    <t xml:space="preserve">Commercialisation et Services en Hôtel-Café-Restaurant </t>
  </si>
  <si>
    <t xml:space="preserve">Cuisine </t>
  </si>
  <si>
    <t xml:space="preserve">Edmond Perrier              </t>
  </si>
  <si>
    <t xml:space="preserve">Bort Artense                             </t>
  </si>
  <si>
    <t>Métiers du Commerce et de la Vente</t>
  </si>
  <si>
    <t>Technicien Constructeur Bois</t>
  </si>
  <si>
    <t xml:space="preserve">EREA des 1000 Sources </t>
  </si>
  <si>
    <t>Métier du plâtre et de l'isolation</t>
  </si>
  <si>
    <t>Carreleur mosaïste</t>
  </si>
  <si>
    <t xml:space="preserve">Bernart de Ventadour </t>
  </si>
  <si>
    <t>Conseiller en Economie Sociale et Familiale</t>
  </si>
  <si>
    <t xml:space="preserve">Jean Favard                   </t>
  </si>
  <si>
    <t>Fluides Energies Domotique Option C Domotique et Bâtiments Communicants</t>
  </si>
  <si>
    <t>Conception et réalisation de systèmes automatiques</t>
  </si>
  <si>
    <t>Assistance à la Gestion des Organisations et de leurs activités</t>
  </si>
  <si>
    <t xml:space="preserve">Technicien en réalisation de produits mécaniques, option réalisation et suivi de production  </t>
  </si>
  <si>
    <t xml:space="preserve">Pierre Bourdan                 </t>
  </si>
  <si>
    <t xml:space="preserve">Négociation et Digitalisation de la Relation Client </t>
  </si>
  <si>
    <t xml:space="preserve">Jean Jaurès    </t>
  </si>
  <si>
    <t xml:space="preserve">Management Commercial Opérationnel  </t>
  </si>
  <si>
    <t xml:space="preserve">Métiers du commerce et de la Vente Option A  Animation et gestion de l'espace Commercial </t>
  </si>
  <si>
    <t>Art du Tapis et de la tapisserie</t>
  </si>
  <si>
    <t xml:space="preserve">Arts du tapis et de la tapisserie de lisse </t>
  </si>
  <si>
    <t>Eugène Jamot</t>
  </si>
  <si>
    <t>Services Informatiques aux Organisations option A - Solutions d'Infrastructure, Systèmes et Réseaux</t>
  </si>
  <si>
    <t>Services Informatiques aux Organisations option B - Solutions logicielles et Applications Métiers</t>
  </si>
  <si>
    <t>Pôle Greta CFA</t>
  </si>
  <si>
    <t>Comptabilé Gestion</t>
  </si>
  <si>
    <t>Carrossier automobile</t>
  </si>
  <si>
    <t xml:space="preserve">Maintenance des Véhicules - option Véhicules Légers </t>
  </si>
  <si>
    <t xml:space="preserve"> Peinture Automobile</t>
  </si>
  <si>
    <t>Technicien en soudage</t>
  </si>
  <si>
    <t>Maintenance des véhicules option A - Véhicules particuliers</t>
  </si>
  <si>
    <t>Bac pro Maintenance des Systèmes de Production Connectés</t>
  </si>
  <si>
    <t>Cybersecurite, Informatique et reseaux, Electronique</t>
  </si>
  <si>
    <t>Cybersécurité Informatique et réseaux, Electronique Option B - Electronique et réseaux</t>
  </si>
  <si>
    <t>Electricien</t>
  </si>
  <si>
    <t>Métiers du plâtre et de l'isolation</t>
  </si>
  <si>
    <t>Monteur en installations sanitaires</t>
  </si>
  <si>
    <t>Maintenance des Véhicules option A Véhicules Légers</t>
  </si>
  <si>
    <t>Maintenance des Véhicules option A - Véhicules Légers</t>
  </si>
  <si>
    <t>Peinture automobile</t>
  </si>
  <si>
    <t>Technicien en réseaux électriques</t>
  </si>
  <si>
    <t>Menuisier Fabricant de Menuiserie Mobilier et Agencement</t>
  </si>
  <si>
    <t>Métiers de la couture et de la confection</t>
  </si>
  <si>
    <t>Menuisier installateur</t>
  </si>
  <si>
    <t>Technicien géomètre-topographe</t>
  </si>
  <si>
    <t>Constructeur de réseaux de canalisations de travaux publics</t>
  </si>
  <si>
    <t>Management économie de la construction</t>
  </si>
  <si>
    <t>Métiers du Géomètre topographe et de la Modélisation Numérique</t>
  </si>
  <si>
    <t xml:space="preserve">Comptabilité Gestion </t>
  </si>
  <si>
    <t>DCG</t>
  </si>
  <si>
    <t>DSCG</t>
  </si>
  <si>
    <t>Interventions sur le Patrimoine Bâtiment - option couverture</t>
  </si>
  <si>
    <t>Interventions sur le Patrimoine Bâtiment - option charpente</t>
  </si>
  <si>
    <t>Interventions sur le Patrimoine Bâtiment - option maçonnerie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</si>
</sst>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2D3748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indexed="81"/>
      <name val="Arial"/>
      <family val="2"/>
    </font>
    <font>
      <sz val="14"/>
      <color indexed="81"/>
      <name val="Arial"/>
      <family val="2"/>
    </font>
    <font>
      <sz val="16"/>
      <color indexed="81"/>
      <name val="Tahoma"/>
      <family val="2"/>
    </font>
    <font>
      <sz val="16"/>
      <color indexed="81"/>
      <name val="Arial"/>
      <family val="2"/>
    </font>
    <font>
      <b/>
      <sz val="11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0" borderId="0"/>
  </cellStyleXfs>
  <cellXfs count="73">
    <xf numFmtId="0" fontId="0" fillId="0" borderId="0" xfId="0"/>
    <xf numFmtId="0" fontId="0" fillId="2" borderId="0" xfId="0" applyFill="1"/>
    <xf numFmtId="0" fontId="0" fillId="0" borderId="1" xfId="0" applyBorder="1"/>
    <xf numFmtId="0" fontId="0" fillId="34" borderId="0" xfId="0" applyFill="1"/>
    <xf numFmtId="0" fontId="1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0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35" borderId="11" xfId="0" applyFont="1" applyFill="1" applyBorder="1" applyAlignment="1">
      <alignment horizontal="left" vertical="center"/>
    </xf>
    <xf numFmtId="0" fontId="1" fillId="35" borderId="13" xfId="0" applyFont="1" applyFill="1" applyBorder="1" applyAlignment="1">
      <alignment horizontal="left" vertical="center" wrapText="1"/>
    </xf>
    <xf numFmtId="0" fontId="1" fillId="35" borderId="14" xfId="0" applyFont="1" applyFill="1" applyBorder="1" applyAlignment="1">
      <alignment horizontal="left" vertical="center" wrapText="1"/>
    </xf>
    <xf numFmtId="0" fontId="1" fillId="35" borderId="12" xfId="0" applyFont="1" applyFill="1" applyBorder="1" applyAlignment="1">
      <alignment horizontal="left" vertical="center" wrapText="1"/>
    </xf>
    <xf numFmtId="0" fontId="1" fillId="35" borderId="1" xfId="0" applyFont="1" applyFill="1" applyBorder="1" applyAlignment="1">
      <alignment horizontal="center" vertical="center"/>
    </xf>
    <xf numFmtId="0" fontId="1" fillId="35" borderId="0" xfId="0" applyFont="1" applyFill="1" applyAlignment="1">
      <alignment horizontal="center" vertical="center"/>
    </xf>
    <xf numFmtId="0" fontId="1" fillId="35" borderId="15" xfId="0" applyFont="1" applyFill="1" applyBorder="1" applyAlignment="1">
      <alignment horizontal="left" vertical="center"/>
    </xf>
    <xf numFmtId="0" fontId="1" fillId="0" borderId="1" xfId="0" applyFont="1" applyBorder="1"/>
    <xf numFmtId="0" fontId="0" fillId="0" borderId="0" xfId="0" applyAlignment="1">
      <alignment horizontal="right"/>
    </xf>
    <xf numFmtId="0" fontId="2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1" fillId="35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8" fillId="0" borderId="16" xfId="0" applyFont="1" applyBorder="1" applyAlignment="1" applyProtection="1">
      <alignment horizontal="right" vertical="center"/>
      <protection locked="0"/>
    </xf>
    <xf numFmtId="0" fontId="30" fillId="0" borderId="0" xfId="0" applyFont="1"/>
    <xf numFmtId="0" fontId="1" fillId="37" borderId="1" xfId="0" applyFont="1" applyFill="1" applyBorder="1" applyAlignment="1">
      <alignment horizontal="left" vertical="center" wrapText="1"/>
    </xf>
    <xf numFmtId="0" fontId="1" fillId="37" borderId="1" xfId="0" applyFont="1" applyFill="1" applyBorder="1" applyAlignment="1">
      <alignment vertical="center" wrapText="1"/>
    </xf>
    <xf numFmtId="0" fontId="1" fillId="37" borderId="1" xfId="0" applyFont="1" applyFill="1" applyBorder="1" applyAlignment="1">
      <alignment horizontal="left" vertical="center"/>
    </xf>
    <xf numFmtId="0" fontId="20" fillId="37" borderId="1" xfId="0" applyFont="1" applyFill="1" applyBorder="1" applyAlignment="1">
      <alignment vertical="center" wrapText="1"/>
    </xf>
    <xf numFmtId="0" fontId="0" fillId="37" borderId="1" xfId="0" applyFill="1" applyBorder="1" applyAlignment="1">
      <alignment horizontal="right" vertical="center"/>
    </xf>
    <xf numFmtId="0" fontId="19" fillId="37" borderId="1" xfId="0" applyFont="1" applyFill="1" applyBorder="1" applyAlignment="1">
      <alignment vertical="center"/>
    </xf>
    <xf numFmtId="0" fontId="0" fillId="37" borderId="1" xfId="0" applyFill="1" applyBorder="1" applyAlignment="1">
      <alignment horizontal="center" vertical="center"/>
    </xf>
    <xf numFmtId="0" fontId="19" fillId="37" borderId="1" xfId="0" applyFont="1" applyFill="1" applyBorder="1" applyAlignment="1">
      <alignment horizontal="left" vertical="center" wrapText="1"/>
    </xf>
    <xf numFmtId="0" fontId="0" fillId="37" borderId="1" xfId="0" applyFill="1" applyBorder="1" applyAlignment="1">
      <alignment horizontal="center"/>
    </xf>
    <xf numFmtId="0" fontId="31" fillId="36" borderId="1" xfId="0" applyFont="1" applyFill="1" applyBorder="1" applyAlignment="1">
      <alignment horizontal="left" vertical="center" wrapText="1"/>
    </xf>
    <xf numFmtId="0" fontId="1" fillId="36" borderId="1" xfId="0" applyFont="1" applyFill="1" applyBorder="1" applyAlignment="1">
      <alignment vertical="center" wrapText="1"/>
    </xf>
    <xf numFmtId="0" fontId="1" fillId="36" borderId="1" xfId="0" applyFont="1" applyFill="1" applyBorder="1" applyAlignment="1">
      <alignment horizontal="left" vertical="center"/>
    </xf>
    <xf numFmtId="0" fontId="19" fillId="36" borderId="1" xfId="0" applyFont="1" applyFill="1" applyBorder="1" applyAlignment="1">
      <alignment vertical="center" wrapText="1"/>
    </xf>
    <xf numFmtId="0" fontId="0" fillId="36" borderId="1" xfId="0" applyFill="1" applyBorder="1" applyAlignment="1">
      <alignment horizontal="right" vertical="center"/>
    </xf>
    <xf numFmtId="0" fontId="20" fillId="37" borderId="1" xfId="0" applyFont="1" applyFill="1" applyBorder="1" applyAlignment="1">
      <alignment horizontal="left" vertical="center" wrapText="1"/>
    </xf>
    <xf numFmtId="0" fontId="19" fillId="37" borderId="1" xfId="0" applyFont="1" applyFill="1" applyBorder="1" applyAlignment="1">
      <alignment vertical="center" wrapText="1"/>
    </xf>
    <xf numFmtId="0" fontId="0" fillId="37" borderId="1" xfId="0" applyFill="1" applyBorder="1"/>
    <xf numFmtId="0" fontId="1" fillId="37" borderId="1" xfId="0" applyFont="1" applyFill="1" applyBorder="1"/>
    <xf numFmtId="0" fontId="19" fillId="37" borderId="1" xfId="0" applyFont="1" applyFill="1" applyBorder="1" applyAlignment="1">
      <alignment horizontal="left" vertical="center"/>
    </xf>
    <xf numFmtId="0" fontId="0" fillId="37" borderId="1" xfId="0" applyFill="1" applyBorder="1" applyAlignment="1">
      <alignment horizontal="right"/>
    </xf>
    <xf numFmtId="0" fontId="26" fillId="37" borderId="1" xfId="0" applyFont="1" applyFill="1" applyBorder="1" applyAlignment="1">
      <alignment vertical="center"/>
    </xf>
    <xf numFmtId="0" fontId="38" fillId="2" borderId="1" xfId="0" applyFont="1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right" vertical="center"/>
    </xf>
    <xf numFmtId="0" fontId="27" fillId="37" borderId="1" xfId="0" applyFont="1" applyFill="1" applyBorder="1" applyAlignment="1">
      <alignment horizontal="right" vertical="center" wrapText="1"/>
    </xf>
    <xf numFmtId="0" fontId="0" fillId="37" borderId="1" xfId="0" applyFill="1" applyBorder="1" applyAlignment="1">
      <alignment vertical="center"/>
    </xf>
    <xf numFmtId="0" fontId="29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horizontal="right"/>
    </xf>
    <xf numFmtId="164" fontId="0" fillId="37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0" fillId="37" borderId="1" xfId="0" applyNumberFormat="1" applyFill="1" applyBorder="1" applyAlignment="1">
      <alignment horizontal="right" vertical="center"/>
    </xf>
    <xf numFmtId="164" fontId="29" fillId="2" borderId="1" xfId="0" applyNumberFormat="1" applyFont="1" applyFill="1" applyBorder="1" applyAlignment="1">
      <alignment horizontal="right"/>
    </xf>
    <xf numFmtId="164" fontId="0" fillId="36" borderId="1" xfId="0" applyNumberFormat="1" applyFill="1" applyBorder="1" applyAlignment="1">
      <alignment horizontal="right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6" xfId="42" xr:uid="{00000000-0005-0000-0000-00001F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CCFF"/>
      <color rgb="FFFFE4C9"/>
      <color rgb="FFFF0066"/>
      <color rgb="FFFFEBFF"/>
      <color rgb="FFFFCC00"/>
      <color rgb="FF009900"/>
      <color rgb="FFBEF6FE"/>
      <color rgb="FFBFFEB4"/>
      <color rgb="FFB4A0FE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verdierh\AppData\Local\Temp\Temp2_Couts%20formation%20Pr&#233;f_recu%20du%20clt.zip\TA%20-%20JUIN%202013\Users\jmorin1\AppData\Local\Temp\fichier%20def%2010-10-2012%20habilitation%20formatio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verdierh\AppData\Local\Temp\Temp2_Couts%20formation%20Pr&#233;f_recu%20du%20clt.zip\Documents%20and%20Settings\Utilisateur\Bureau\CFARN-liste%20co&#251;ts%20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verdierh\AppData\Local\Temp\Temp2_Couts%20formation%20Pr&#233;f_recu%20du%20clt.zip\Co&#251;t%20formation%20Pr&#233;f%202014%20Poitou-Charen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verger1\OneDrive%20-%20ac-limoges.fr\UFA\FORMATIONS\Rentr&#233;e%202021-2022\Formations\Formations%20%202021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versité poitiers"/>
      <sheetName val="LEGENDE"/>
      <sheetName val="FICHIER SOURC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Uai"/>
      <sheetName val="diplômes"/>
      <sheetName val="diplomes"/>
      <sheetName val="31 déc 2005"/>
      <sheetName val="31 dec 2006"/>
      <sheetName val="31 dec 2008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DE PRESENTATION"/>
      <sheetName val="LISTE PRE DE  REGION  "/>
      <sheetName val="PC2014_reWé"/>
    </sheetNames>
    <sheetDataSet>
      <sheetData sheetId="0" refreshError="1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rmations 2021 2022"/>
      <sheetName val="code diplômes"/>
    </sheetNames>
    <sheetDataSet>
      <sheetData sheetId="0" refreshError="1"/>
      <sheetData sheetId="1" refreshError="1">
        <row r="108">
          <cell r="C108" t="str">
            <v>Accompagnant Educatif et Social -  Accompagnement à l éducation inclusive et à la vie ordinaire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D207"/>
  <sheetViews>
    <sheetView tabSelected="1" zoomScale="65" zoomScaleNormal="65" workbookViewId="0">
      <selection activeCell="E6" sqref="E6"/>
    </sheetView>
  </sheetViews>
  <sheetFormatPr baseColWidth="10" defaultColWidth="11.42578125" defaultRowHeight="18" customHeight="1" x14ac:dyDescent="0.25"/>
  <cols>
    <col min="1" max="1" width="30.7109375" customWidth="1"/>
    <col min="2" max="2" width="21" customWidth="1"/>
    <col min="3" max="3" width="13.42578125" style="16" bestFit="1" customWidth="1"/>
    <col min="4" max="4" width="13.42578125" style="16" customWidth="1"/>
    <col min="5" max="5" width="131.85546875" style="1" customWidth="1"/>
    <col min="6" max="6" width="21" style="25" customWidth="1"/>
    <col min="7" max="7" width="22.42578125" style="25" customWidth="1"/>
    <col min="8" max="8" width="23" style="25" customWidth="1"/>
    <col min="9" max="9" width="29.85546875" style="25" customWidth="1"/>
    <col min="17" max="38" width="11.42578125" customWidth="1"/>
  </cols>
  <sheetData>
    <row r="1" spans="1:9" ht="18" customHeight="1" x14ac:dyDescent="0.25">
      <c r="A1" s="17" t="s">
        <v>0</v>
      </c>
      <c r="B1" s="23" t="s">
        <v>1</v>
      </c>
      <c r="C1" s="18" t="s">
        <v>2</v>
      </c>
      <c r="D1" s="19" t="s">
        <v>3</v>
      </c>
      <c r="E1" s="20" t="s">
        <v>4</v>
      </c>
      <c r="F1" s="21" t="s">
        <v>5</v>
      </c>
      <c r="G1" s="22" t="s">
        <v>6</v>
      </c>
      <c r="H1" s="21" t="s">
        <v>7</v>
      </c>
      <c r="I1" s="32" t="s">
        <v>8</v>
      </c>
    </row>
    <row r="2" spans="1:9" ht="18" customHeight="1" x14ac:dyDescent="0.25">
      <c r="A2" s="11" t="s">
        <v>9</v>
      </c>
      <c r="B2" s="11" t="s">
        <v>10</v>
      </c>
      <c r="C2" s="8" t="s">
        <v>11</v>
      </c>
      <c r="D2" s="8">
        <v>5</v>
      </c>
      <c r="E2" s="4" t="s">
        <v>12</v>
      </c>
      <c r="F2" s="28">
        <v>2</v>
      </c>
      <c r="G2" s="28">
        <v>2</v>
      </c>
      <c r="H2" s="28">
        <v>2</v>
      </c>
      <c r="I2" s="66">
        <f t="shared" ref="I2:I8" si="0">IFERROR(H2/G2,"")</f>
        <v>1</v>
      </c>
    </row>
    <row r="3" spans="1:9" ht="18" customHeight="1" x14ac:dyDescent="0.25">
      <c r="A3" s="37" t="s">
        <v>9</v>
      </c>
      <c r="B3" s="37" t="s">
        <v>10</v>
      </c>
      <c r="C3" s="38" t="s">
        <v>11</v>
      </c>
      <c r="D3" s="38">
        <v>5</v>
      </c>
      <c r="E3" s="50" t="s">
        <v>13</v>
      </c>
      <c r="F3" s="61"/>
      <c r="G3" s="61"/>
      <c r="H3" s="61"/>
      <c r="I3" s="67" t="str">
        <f t="shared" si="0"/>
        <v/>
      </c>
    </row>
    <row r="4" spans="1:9" ht="18" customHeight="1" x14ac:dyDescent="0.25">
      <c r="A4" s="37" t="s">
        <v>9</v>
      </c>
      <c r="B4" s="37" t="s">
        <v>10</v>
      </c>
      <c r="C4" s="38" t="s">
        <v>11</v>
      </c>
      <c r="D4" s="38">
        <v>5</v>
      </c>
      <c r="E4" s="50" t="s">
        <v>14</v>
      </c>
      <c r="F4" s="61"/>
      <c r="G4" s="61"/>
      <c r="H4" s="61"/>
      <c r="I4" s="67" t="str">
        <f t="shared" si="0"/>
        <v/>
      </c>
    </row>
    <row r="5" spans="1:9" ht="18" customHeight="1" x14ac:dyDescent="0.25">
      <c r="A5" s="11" t="s">
        <v>9</v>
      </c>
      <c r="B5" s="11" t="s">
        <v>10</v>
      </c>
      <c r="C5" s="8" t="s">
        <v>11</v>
      </c>
      <c r="D5" s="8">
        <v>5</v>
      </c>
      <c r="E5" s="5" t="s">
        <v>15</v>
      </c>
      <c r="F5" s="28">
        <v>12</v>
      </c>
      <c r="G5" s="28">
        <v>12</v>
      </c>
      <c r="H5" s="28">
        <v>12</v>
      </c>
      <c r="I5" s="66">
        <f t="shared" si="0"/>
        <v>1</v>
      </c>
    </row>
    <row r="6" spans="1:9" ht="18" customHeight="1" x14ac:dyDescent="0.25">
      <c r="A6" s="11" t="s">
        <v>9</v>
      </c>
      <c r="B6" s="11" t="s">
        <v>10</v>
      </c>
      <c r="C6" s="8" t="s">
        <v>16</v>
      </c>
      <c r="D6" s="8">
        <v>4</v>
      </c>
      <c r="E6" s="5" t="s">
        <v>207</v>
      </c>
      <c r="F6" s="28">
        <v>3</v>
      </c>
      <c r="G6" s="28">
        <v>3</v>
      </c>
      <c r="H6" s="28">
        <v>3</v>
      </c>
      <c r="I6" s="66">
        <f t="shared" si="0"/>
        <v>1</v>
      </c>
    </row>
    <row r="7" spans="1:9" ht="18" customHeight="1" x14ac:dyDescent="0.25">
      <c r="A7" s="37" t="s">
        <v>9</v>
      </c>
      <c r="B7" s="37" t="s">
        <v>10</v>
      </c>
      <c r="C7" s="38" t="s">
        <v>16</v>
      </c>
      <c r="D7" s="38">
        <v>4</v>
      </c>
      <c r="E7" s="50" t="s">
        <v>17</v>
      </c>
      <c r="F7" s="61"/>
      <c r="G7" s="61"/>
      <c r="H7" s="61"/>
      <c r="I7" s="67" t="str">
        <f t="shared" si="0"/>
        <v/>
      </c>
    </row>
    <row r="8" spans="1:9" ht="18" customHeight="1" x14ac:dyDescent="0.25">
      <c r="A8" s="11" t="s">
        <v>9</v>
      </c>
      <c r="B8" s="11" t="s">
        <v>10</v>
      </c>
      <c r="C8" s="8" t="s">
        <v>16</v>
      </c>
      <c r="D8" s="8">
        <v>4</v>
      </c>
      <c r="E8" s="5" t="s">
        <v>18</v>
      </c>
      <c r="F8" s="28">
        <v>1</v>
      </c>
      <c r="G8" s="28">
        <v>1</v>
      </c>
      <c r="H8" s="28">
        <v>0</v>
      </c>
      <c r="I8" s="66">
        <f t="shared" si="0"/>
        <v>0</v>
      </c>
    </row>
    <row r="9" spans="1:9" ht="18" customHeight="1" x14ac:dyDescent="0.25">
      <c r="A9" s="11" t="s">
        <v>19</v>
      </c>
      <c r="B9" s="11" t="s">
        <v>10</v>
      </c>
      <c r="C9" s="12" t="s">
        <v>20</v>
      </c>
      <c r="D9" s="12">
        <v>3</v>
      </c>
      <c r="E9" s="6" t="s">
        <v>21</v>
      </c>
      <c r="F9" s="28">
        <v>2</v>
      </c>
      <c r="G9" s="28">
        <v>2</v>
      </c>
      <c r="H9" s="28">
        <v>2</v>
      </c>
      <c r="I9" s="68">
        <f t="shared" ref="I9:I14" si="1">IFERROR(H9/G9,"")</f>
        <v>1</v>
      </c>
    </row>
    <row r="10" spans="1:9" ht="18" customHeight="1" x14ac:dyDescent="0.25">
      <c r="A10" s="11" t="s">
        <v>19</v>
      </c>
      <c r="B10" s="11" t="s">
        <v>10</v>
      </c>
      <c r="C10" s="12" t="s">
        <v>20</v>
      </c>
      <c r="D10" s="12">
        <v>3</v>
      </c>
      <c r="E10" s="6" t="s">
        <v>22</v>
      </c>
      <c r="F10" s="28">
        <v>6</v>
      </c>
      <c r="G10" s="28">
        <v>6</v>
      </c>
      <c r="H10" s="28">
        <v>6</v>
      </c>
      <c r="I10" s="68">
        <f t="shared" si="1"/>
        <v>1</v>
      </c>
    </row>
    <row r="11" spans="1:9" ht="18" customHeight="1" x14ac:dyDescent="0.25">
      <c r="A11" s="11" t="s">
        <v>19</v>
      </c>
      <c r="B11" s="11" t="s">
        <v>10</v>
      </c>
      <c r="C11" s="12" t="s">
        <v>23</v>
      </c>
      <c r="D11" s="12">
        <v>4</v>
      </c>
      <c r="E11" s="5" t="s">
        <v>24</v>
      </c>
      <c r="F11" s="28">
        <v>4</v>
      </c>
      <c r="G11" s="28">
        <v>4</v>
      </c>
      <c r="H11" s="28">
        <v>3</v>
      </c>
      <c r="I11" s="68">
        <f t="shared" si="1"/>
        <v>0.75</v>
      </c>
    </row>
    <row r="12" spans="1:9" ht="18" customHeight="1" x14ac:dyDescent="0.25">
      <c r="A12" s="11" t="s">
        <v>19</v>
      </c>
      <c r="B12" s="11" t="s">
        <v>10</v>
      </c>
      <c r="C12" s="12" t="s">
        <v>23</v>
      </c>
      <c r="D12" s="12">
        <v>4</v>
      </c>
      <c r="E12" s="5" t="s">
        <v>25</v>
      </c>
      <c r="F12" s="28">
        <v>3</v>
      </c>
      <c r="G12" s="28">
        <v>3</v>
      </c>
      <c r="H12" s="28">
        <v>2</v>
      </c>
      <c r="I12" s="68">
        <f t="shared" si="1"/>
        <v>0.66666666666666663</v>
      </c>
    </row>
    <row r="13" spans="1:9" ht="18" customHeight="1" x14ac:dyDescent="0.25">
      <c r="A13" s="11" t="s">
        <v>19</v>
      </c>
      <c r="B13" s="11" t="s">
        <v>10</v>
      </c>
      <c r="C13" s="12" t="s">
        <v>26</v>
      </c>
      <c r="D13" s="12">
        <v>3</v>
      </c>
      <c r="E13" s="5" t="s">
        <v>27</v>
      </c>
      <c r="F13" s="28">
        <v>36</v>
      </c>
      <c r="G13" s="28">
        <v>36</v>
      </c>
      <c r="H13" s="28">
        <v>22</v>
      </c>
      <c r="I13" s="68">
        <f t="shared" si="1"/>
        <v>0.61111111111111116</v>
      </c>
    </row>
    <row r="14" spans="1:9" ht="18" customHeight="1" x14ac:dyDescent="0.25">
      <c r="A14" s="11" t="s">
        <v>19</v>
      </c>
      <c r="B14" s="11" t="s">
        <v>10</v>
      </c>
      <c r="C14" s="12" t="s">
        <v>26</v>
      </c>
      <c r="D14" s="12">
        <v>3</v>
      </c>
      <c r="E14" s="5" t="s">
        <v>28</v>
      </c>
      <c r="F14" s="28">
        <v>18</v>
      </c>
      <c r="G14" s="28">
        <v>17</v>
      </c>
      <c r="H14" s="28">
        <v>12</v>
      </c>
      <c r="I14" s="68">
        <f t="shared" si="1"/>
        <v>0.70588235294117652</v>
      </c>
    </row>
    <row r="15" spans="1:9" ht="18" customHeight="1" x14ac:dyDescent="0.25">
      <c r="A15" s="11" t="s">
        <v>29</v>
      </c>
      <c r="B15" s="11" t="s">
        <v>10</v>
      </c>
      <c r="C15" s="8" t="s">
        <v>11</v>
      </c>
      <c r="D15" s="8">
        <v>5</v>
      </c>
      <c r="E15" s="7" t="s">
        <v>30</v>
      </c>
      <c r="F15" s="64">
        <v>5</v>
      </c>
      <c r="G15" s="64">
        <v>5</v>
      </c>
      <c r="H15" s="64">
        <v>4</v>
      </c>
      <c r="I15" s="68">
        <f t="shared" ref="I15:I42" si="2">IFERROR(H15/G15,"")</f>
        <v>0.8</v>
      </c>
    </row>
    <row r="16" spans="1:9" ht="18" customHeight="1" x14ac:dyDescent="0.25">
      <c r="A16" s="11" t="s">
        <v>29</v>
      </c>
      <c r="B16" s="11" t="s">
        <v>10</v>
      </c>
      <c r="C16" s="8" t="s">
        <v>11</v>
      </c>
      <c r="D16" s="8">
        <v>5</v>
      </c>
      <c r="E16" s="4" t="s">
        <v>31</v>
      </c>
      <c r="F16" s="64">
        <v>10</v>
      </c>
      <c r="G16" s="64">
        <v>10</v>
      </c>
      <c r="H16" s="64">
        <v>8</v>
      </c>
      <c r="I16" s="68">
        <f t="shared" si="2"/>
        <v>0.8</v>
      </c>
    </row>
    <row r="17" spans="1:9" ht="18" customHeight="1" x14ac:dyDescent="0.25">
      <c r="A17" s="11" t="s">
        <v>29</v>
      </c>
      <c r="B17" s="11" t="s">
        <v>10</v>
      </c>
      <c r="C17" s="8" t="s">
        <v>11</v>
      </c>
      <c r="D17" s="8">
        <v>5</v>
      </c>
      <c r="E17" s="4" t="s">
        <v>201</v>
      </c>
      <c r="F17" s="64">
        <v>9</v>
      </c>
      <c r="G17" s="64">
        <v>8</v>
      </c>
      <c r="H17" s="64">
        <v>8</v>
      </c>
      <c r="I17" s="68">
        <f t="shared" si="2"/>
        <v>1</v>
      </c>
    </row>
    <row r="18" spans="1:9" ht="18" customHeight="1" x14ac:dyDescent="0.25">
      <c r="A18" s="11" t="s">
        <v>29</v>
      </c>
      <c r="B18" s="11" t="s">
        <v>10</v>
      </c>
      <c r="C18" s="8" t="s">
        <v>11</v>
      </c>
      <c r="D18" s="8">
        <v>5</v>
      </c>
      <c r="E18" s="5" t="s">
        <v>32</v>
      </c>
      <c r="F18" s="64">
        <v>11</v>
      </c>
      <c r="G18" s="64">
        <v>11</v>
      </c>
      <c r="H18" s="64">
        <v>11</v>
      </c>
      <c r="I18" s="68">
        <f t="shared" si="2"/>
        <v>1</v>
      </c>
    </row>
    <row r="19" spans="1:9" ht="18" customHeight="1" x14ac:dyDescent="0.25">
      <c r="A19" s="11" t="s">
        <v>29</v>
      </c>
      <c r="B19" s="11" t="s">
        <v>10</v>
      </c>
      <c r="C19" s="8" t="s">
        <v>11</v>
      </c>
      <c r="D19" s="8">
        <v>5</v>
      </c>
      <c r="E19" s="5" t="s">
        <v>33</v>
      </c>
      <c r="F19" s="64">
        <v>7</v>
      </c>
      <c r="G19" s="64">
        <v>7</v>
      </c>
      <c r="H19" s="64">
        <v>7</v>
      </c>
      <c r="I19" s="68">
        <f t="shared" si="2"/>
        <v>1</v>
      </c>
    </row>
    <row r="20" spans="1:9" ht="18" customHeight="1" x14ac:dyDescent="0.25">
      <c r="A20" s="11" t="s">
        <v>29</v>
      </c>
      <c r="B20" s="11" t="s">
        <v>10</v>
      </c>
      <c r="C20" s="8" t="s">
        <v>34</v>
      </c>
      <c r="D20" s="8">
        <v>4</v>
      </c>
      <c r="E20" s="4" t="s">
        <v>35</v>
      </c>
      <c r="F20" s="65">
        <v>26</v>
      </c>
      <c r="G20" s="65">
        <v>25</v>
      </c>
      <c r="H20" s="65">
        <v>22</v>
      </c>
      <c r="I20" s="68">
        <f t="shared" si="2"/>
        <v>0.88</v>
      </c>
    </row>
    <row r="21" spans="1:9" ht="18" customHeight="1" x14ac:dyDescent="0.25">
      <c r="A21" s="11" t="s">
        <v>29</v>
      </c>
      <c r="B21" s="11" t="s">
        <v>10</v>
      </c>
      <c r="C21" s="8" t="s">
        <v>34</v>
      </c>
      <c r="D21" s="8">
        <v>4</v>
      </c>
      <c r="E21" s="4" t="s">
        <v>36</v>
      </c>
      <c r="F21" s="65">
        <v>2</v>
      </c>
      <c r="G21" s="65">
        <v>2</v>
      </c>
      <c r="H21" s="65">
        <v>2</v>
      </c>
      <c r="I21" s="68">
        <f t="shared" si="2"/>
        <v>1</v>
      </c>
    </row>
    <row r="22" spans="1:9" ht="18" customHeight="1" x14ac:dyDescent="0.25">
      <c r="A22" s="11" t="s">
        <v>29</v>
      </c>
      <c r="B22" s="11" t="s">
        <v>10</v>
      </c>
      <c r="C22" s="12" t="s">
        <v>26</v>
      </c>
      <c r="D22" s="12">
        <v>3</v>
      </c>
      <c r="E22" s="7" t="s">
        <v>37</v>
      </c>
      <c r="F22" s="65">
        <v>27</v>
      </c>
      <c r="G22" s="65">
        <v>27</v>
      </c>
      <c r="H22" s="65">
        <v>25</v>
      </c>
      <c r="I22" s="68">
        <f t="shared" si="2"/>
        <v>0.92592592592592593</v>
      </c>
    </row>
    <row r="23" spans="1:9" ht="18" customHeight="1" x14ac:dyDescent="0.25">
      <c r="A23" s="11" t="s">
        <v>38</v>
      </c>
      <c r="B23" s="11" t="s">
        <v>10</v>
      </c>
      <c r="C23" s="12" t="s">
        <v>11</v>
      </c>
      <c r="D23" s="12">
        <v>5</v>
      </c>
      <c r="E23" s="7" t="s">
        <v>39</v>
      </c>
      <c r="F23" s="63">
        <v>3</v>
      </c>
      <c r="G23" s="63">
        <v>3</v>
      </c>
      <c r="H23" s="63">
        <v>3</v>
      </c>
      <c r="I23" s="66">
        <f t="shared" si="2"/>
        <v>1</v>
      </c>
    </row>
    <row r="24" spans="1:9" ht="18" customHeight="1" x14ac:dyDescent="0.25">
      <c r="A24" s="37" t="s">
        <v>38</v>
      </c>
      <c r="B24" s="37" t="s">
        <v>10</v>
      </c>
      <c r="C24" s="38" t="s">
        <v>34</v>
      </c>
      <c r="D24" s="38">
        <v>4</v>
      </c>
      <c r="E24" s="50" t="s">
        <v>40</v>
      </c>
      <c r="F24" s="52"/>
      <c r="G24" s="52"/>
      <c r="H24" s="52"/>
      <c r="I24" s="67" t="str">
        <f t="shared" si="2"/>
        <v/>
      </c>
    </row>
    <row r="25" spans="1:9" ht="18" customHeight="1" x14ac:dyDescent="0.25">
      <c r="A25" s="11" t="s">
        <v>38</v>
      </c>
      <c r="B25" s="11" t="s">
        <v>10</v>
      </c>
      <c r="C25" s="8" t="s">
        <v>34</v>
      </c>
      <c r="D25" s="8">
        <v>4</v>
      </c>
      <c r="E25" s="5" t="s">
        <v>213</v>
      </c>
      <c r="F25" s="64">
        <v>5</v>
      </c>
      <c r="G25" s="64">
        <v>5</v>
      </c>
      <c r="H25" s="64">
        <v>4</v>
      </c>
      <c r="I25" s="66">
        <f t="shared" si="2"/>
        <v>0.8</v>
      </c>
    </row>
    <row r="26" spans="1:9" ht="18" customHeight="1" x14ac:dyDescent="0.25">
      <c r="A26" s="11" t="s">
        <v>38</v>
      </c>
      <c r="B26" s="11" t="s">
        <v>10</v>
      </c>
      <c r="C26" s="8" t="s">
        <v>34</v>
      </c>
      <c r="D26" s="8">
        <v>4</v>
      </c>
      <c r="E26" s="5" t="s">
        <v>41</v>
      </c>
      <c r="F26" s="64">
        <v>2</v>
      </c>
      <c r="G26" s="64">
        <v>2</v>
      </c>
      <c r="H26" s="64">
        <v>2</v>
      </c>
      <c r="I26" s="66">
        <f t="shared" si="2"/>
        <v>1</v>
      </c>
    </row>
    <row r="27" spans="1:9" ht="18" customHeight="1" x14ac:dyDescent="0.25">
      <c r="A27" s="11" t="s">
        <v>38</v>
      </c>
      <c r="B27" s="11" t="s">
        <v>10</v>
      </c>
      <c r="C27" s="8" t="s">
        <v>34</v>
      </c>
      <c r="D27" s="8">
        <v>4</v>
      </c>
      <c r="E27" s="4" t="s">
        <v>42</v>
      </c>
      <c r="F27" s="63">
        <v>4</v>
      </c>
      <c r="G27" s="63">
        <v>4</v>
      </c>
      <c r="H27" s="63">
        <v>3</v>
      </c>
      <c r="I27" s="66">
        <f t="shared" si="2"/>
        <v>0.75</v>
      </c>
    </row>
    <row r="28" spans="1:9" ht="18" customHeight="1" x14ac:dyDescent="0.25">
      <c r="A28" s="11" t="s">
        <v>38</v>
      </c>
      <c r="B28" s="11" t="s">
        <v>10</v>
      </c>
      <c r="C28" s="8" t="s">
        <v>34</v>
      </c>
      <c r="D28" s="8">
        <v>4</v>
      </c>
      <c r="E28" s="5" t="s">
        <v>43</v>
      </c>
      <c r="F28" s="64">
        <v>10</v>
      </c>
      <c r="G28" s="64">
        <v>10</v>
      </c>
      <c r="H28" s="64">
        <v>10</v>
      </c>
      <c r="I28" s="66">
        <f t="shared" si="2"/>
        <v>1</v>
      </c>
    </row>
    <row r="29" spans="1:9" ht="18" customHeight="1" x14ac:dyDescent="0.25">
      <c r="A29" s="11" t="s">
        <v>38</v>
      </c>
      <c r="B29" s="11" t="s">
        <v>10</v>
      </c>
      <c r="C29" s="8" t="s">
        <v>26</v>
      </c>
      <c r="D29" s="8">
        <v>3</v>
      </c>
      <c r="E29" s="5" t="s">
        <v>44</v>
      </c>
      <c r="F29" s="64">
        <v>2</v>
      </c>
      <c r="G29" s="64">
        <v>1</v>
      </c>
      <c r="H29" s="64">
        <v>1</v>
      </c>
      <c r="I29" s="66">
        <f t="shared" si="2"/>
        <v>1</v>
      </c>
    </row>
    <row r="30" spans="1:9" ht="18" customHeight="1" x14ac:dyDescent="0.25">
      <c r="A30" s="11" t="s">
        <v>38</v>
      </c>
      <c r="B30" s="11" t="s">
        <v>10</v>
      </c>
      <c r="C30" s="8" t="s">
        <v>26</v>
      </c>
      <c r="D30" s="8">
        <v>3</v>
      </c>
      <c r="E30" s="5" t="s">
        <v>45</v>
      </c>
      <c r="F30" s="64">
        <v>3</v>
      </c>
      <c r="G30" s="64">
        <v>3</v>
      </c>
      <c r="H30" s="64">
        <v>3</v>
      </c>
      <c r="I30" s="66">
        <f t="shared" si="2"/>
        <v>1</v>
      </c>
    </row>
    <row r="31" spans="1:9" ht="18" customHeight="1" x14ac:dyDescent="0.25">
      <c r="A31" s="11" t="s">
        <v>38</v>
      </c>
      <c r="B31" s="11" t="s">
        <v>10</v>
      </c>
      <c r="C31" s="8" t="s">
        <v>26</v>
      </c>
      <c r="D31" s="8">
        <v>3</v>
      </c>
      <c r="E31" s="4" t="s">
        <v>202</v>
      </c>
      <c r="F31" s="64">
        <v>3</v>
      </c>
      <c r="G31" s="64">
        <v>3</v>
      </c>
      <c r="H31" s="64">
        <v>3</v>
      </c>
      <c r="I31" s="66">
        <f t="shared" si="2"/>
        <v>1</v>
      </c>
    </row>
    <row r="32" spans="1:9" ht="18" customHeight="1" x14ac:dyDescent="0.25">
      <c r="A32" s="11" t="s">
        <v>38</v>
      </c>
      <c r="B32" s="11" t="s">
        <v>10</v>
      </c>
      <c r="C32" s="8" t="s">
        <v>26</v>
      </c>
      <c r="D32" s="8">
        <v>3</v>
      </c>
      <c r="E32" s="4" t="s">
        <v>215</v>
      </c>
      <c r="F32" s="64">
        <v>6</v>
      </c>
      <c r="G32" s="64">
        <v>6</v>
      </c>
      <c r="H32" s="64">
        <v>6</v>
      </c>
      <c r="I32" s="66">
        <f t="shared" si="2"/>
        <v>1</v>
      </c>
    </row>
    <row r="33" spans="1:9" ht="18" customHeight="1" x14ac:dyDescent="0.25">
      <c r="A33" s="11" t="s">
        <v>38</v>
      </c>
      <c r="B33" s="11" t="s">
        <v>10</v>
      </c>
      <c r="C33" s="8" t="s">
        <v>26</v>
      </c>
      <c r="D33" s="8">
        <v>3</v>
      </c>
      <c r="E33" s="7" t="s">
        <v>46</v>
      </c>
      <c r="F33" s="64">
        <v>12</v>
      </c>
      <c r="G33" s="64">
        <v>12</v>
      </c>
      <c r="H33" s="64">
        <v>12</v>
      </c>
      <c r="I33" s="66">
        <f t="shared" si="2"/>
        <v>1</v>
      </c>
    </row>
    <row r="34" spans="1:9" ht="18" customHeight="1" x14ac:dyDescent="0.25">
      <c r="A34" s="11" t="s">
        <v>38</v>
      </c>
      <c r="B34" s="11" t="s">
        <v>10</v>
      </c>
      <c r="C34" s="8" t="s">
        <v>26</v>
      </c>
      <c r="D34" s="8">
        <v>3</v>
      </c>
      <c r="E34" s="5" t="s">
        <v>47</v>
      </c>
      <c r="F34" s="64">
        <v>2</v>
      </c>
      <c r="G34" s="64">
        <v>2</v>
      </c>
      <c r="H34" s="64">
        <v>2</v>
      </c>
      <c r="I34" s="66">
        <f t="shared" si="2"/>
        <v>1</v>
      </c>
    </row>
    <row r="35" spans="1:9" ht="18" customHeight="1" x14ac:dyDescent="0.25">
      <c r="A35" s="11" t="s">
        <v>38</v>
      </c>
      <c r="B35" s="11" t="s">
        <v>10</v>
      </c>
      <c r="C35" s="8" t="s">
        <v>26</v>
      </c>
      <c r="D35" s="8">
        <v>3</v>
      </c>
      <c r="E35" s="5" t="s">
        <v>214</v>
      </c>
      <c r="F35" s="64">
        <v>8</v>
      </c>
      <c r="G35" s="64">
        <v>8</v>
      </c>
      <c r="H35" s="64">
        <v>7</v>
      </c>
      <c r="I35" s="66">
        <f t="shared" si="2"/>
        <v>0.875</v>
      </c>
    </row>
    <row r="36" spans="1:9" ht="18" customHeight="1" x14ac:dyDescent="0.25">
      <c r="A36" s="11" t="s">
        <v>38</v>
      </c>
      <c r="B36" s="11" t="s">
        <v>10</v>
      </c>
      <c r="C36" s="8" t="s">
        <v>26</v>
      </c>
      <c r="D36" s="8">
        <v>3</v>
      </c>
      <c r="E36" s="5" t="s">
        <v>48</v>
      </c>
      <c r="F36" s="64">
        <v>18</v>
      </c>
      <c r="G36" s="64">
        <v>18</v>
      </c>
      <c r="H36" s="64">
        <v>17</v>
      </c>
      <c r="I36" s="66">
        <f t="shared" si="2"/>
        <v>0.94444444444444442</v>
      </c>
    </row>
    <row r="37" spans="1:9" ht="18" customHeight="1" x14ac:dyDescent="0.25">
      <c r="A37" s="11" t="s">
        <v>38</v>
      </c>
      <c r="B37" s="11" t="s">
        <v>10</v>
      </c>
      <c r="C37" s="8" t="s">
        <v>26</v>
      </c>
      <c r="D37" s="8">
        <v>3</v>
      </c>
      <c r="E37" s="5" t="s">
        <v>49</v>
      </c>
      <c r="F37" s="64">
        <v>6</v>
      </c>
      <c r="G37" s="64">
        <v>6</v>
      </c>
      <c r="H37" s="64">
        <v>5</v>
      </c>
      <c r="I37" s="66">
        <f t="shared" si="2"/>
        <v>0.83333333333333337</v>
      </c>
    </row>
    <row r="38" spans="1:9" ht="18" customHeight="1" x14ac:dyDescent="0.25">
      <c r="A38" s="11" t="s">
        <v>50</v>
      </c>
      <c r="B38" s="11" t="s">
        <v>10</v>
      </c>
      <c r="C38" s="8" t="s">
        <v>11</v>
      </c>
      <c r="D38" s="8">
        <v>5</v>
      </c>
      <c r="E38" s="4" t="s">
        <v>51</v>
      </c>
      <c r="F38" s="2">
        <v>24</v>
      </c>
      <c r="G38" s="2">
        <v>24</v>
      </c>
      <c r="H38" s="2">
        <v>21</v>
      </c>
      <c r="I38" s="66">
        <f t="shared" si="2"/>
        <v>0.875</v>
      </c>
    </row>
    <row r="39" spans="1:9" ht="20.25" customHeight="1" x14ac:dyDescent="0.25">
      <c r="A39" s="11" t="s">
        <v>50</v>
      </c>
      <c r="B39" s="11" t="s">
        <v>10</v>
      </c>
      <c r="C39" s="8" t="s">
        <v>11</v>
      </c>
      <c r="D39" s="8">
        <v>5</v>
      </c>
      <c r="E39" s="4" t="s">
        <v>52</v>
      </c>
      <c r="F39" s="2">
        <v>10</v>
      </c>
      <c r="G39" s="2">
        <v>10</v>
      </c>
      <c r="H39" s="2">
        <v>8</v>
      </c>
      <c r="I39" s="66">
        <f t="shared" si="2"/>
        <v>0.8</v>
      </c>
    </row>
    <row r="40" spans="1:9" ht="33" customHeight="1" x14ac:dyDescent="0.25">
      <c r="A40" s="11" t="s">
        <v>50</v>
      </c>
      <c r="B40" s="11" t="s">
        <v>10</v>
      </c>
      <c r="C40" s="8" t="s">
        <v>11</v>
      </c>
      <c r="D40" s="8">
        <v>5</v>
      </c>
      <c r="E40" s="4" t="s">
        <v>53</v>
      </c>
      <c r="F40" s="2">
        <v>1</v>
      </c>
      <c r="G40" s="2">
        <v>1</v>
      </c>
      <c r="H40" s="2">
        <v>1</v>
      </c>
      <c r="I40" s="66">
        <f t="shared" si="2"/>
        <v>1</v>
      </c>
    </row>
    <row r="41" spans="1:9" ht="18" customHeight="1" x14ac:dyDescent="0.25">
      <c r="A41" s="37" t="s">
        <v>50</v>
      </c>
      <c r="B41" s="37" t="s">
        <v>10</v>
      </c>
      <c r="C41" s="38" t="s">
        <v>54</v>
      </c>
      <c r="D41" s="38">
        <v>4</v>
      </c>
      <c r="E41" s="43" t="s">
        <v>55</v>
      </c>
      <c r="F41" s="52"/>
      <c r="G41" s="52"/>
      <c r="H41" s="52"/>
      <c r="I41" s="67" t="str">
        <f t="shared" si="2"/>
        <v/>
      </c>
    </row>
    <row r="42" spans="1:9" ht="32.25" customHeight="1" x14ac:dyDescent="0.25">
      <c r="A42" s="11" t="s">
        <v>50</v>
      </c>
      <c r="B42" s="11" t="s">
        <v>10</v>
      </c>
      <c r="C42" s="8" t="s">
        <v>54</v>
      </c>
      <c r="D42" s="8">
        <v>4</v>
      </c>
      <c r="E42" s="4" t="s">
        <v>56</v>
      </c>
      <c r="F42" s="2">
        <v>4</v>
      </c>
      <c r="G42" s="2">
        <v>4</v>
      </c>
      <c r="H42" s="2">
        <v>2</v>
      </c>
      <c r="I42" s="66">
        <f t="shared" si="2"/>
        <v>0.5</v>
      </c>
    </row>
    <row r="43" spans="1:9" ht="18" customHeight="1" x14ac:dyDescent="0.25">
      <c r="A43" s="11" t="s">
        <v>57</v>
      </c>
      <c r="B43" s="11" t="s">
        <v>10</v>
      </c>
      <c r="C43" s="8" t="s">
        <v>16</v>
      </c>
      <c r="D43" s="8">
        <v>4</v>
      </c>
      <c r="E43" s="13" t="s">
        <v>218</v>
      </c>
      <c r="F43" s="2">
        <v>1</v>
      </c>
      <c r="G43" s="2">
        <v>1</v>
      </c>
      <c r="H43" s="2">
        <v>1</v>
      </c>
      <c r="I43" s="66">
        <f t="shared" ref="I43:I52" si="3">IFERROR(H43/G43,"")</f>
        <v>1</v>
      </c>
    </row>
    <row r="44" spans="1:9" ht="18" customHeight="1" x14ac:dyDescent="0.25">
      <c r="A44" s="37" t="s">
        <v>57</v>
      </c>
      <c r="B44" s="37" t="s">
        <v>10</v>
      </c>
      <c r="C44" s="38" t="s">
        <v>16</v>
      </c>
      <c r="D44" s="38">
        <v>4</v>
      </c>
      <c r="E44" s="39" t="s">
        <v>58</v>
      </c>
      <c r="F44" s="52"/>
      <c r="G44" s="52"/>
      <c r="H44" s="52"/>
      <c r="I44" s="67" t="str">
        <f t="shared" si="3"/>
        <v/>
      </c>
    </row>
    <row r="45" spans="1:9" ht="18" customHeight="1" x14ac:dyDescent="0.25">
      <c r="A45" s="11" t="s">
        <v>57</v>
      </c>
      <c r="B45" s="11" t="s">
        <v>10</v>
      </c>
      <c r="C45" s="8" t="s">
        <v>20</v>
      </c>
      <c r="D45" s="8">
        <v>4</v>
      </c>
      <c r="E45" s="13" t="s">
        <v>59</v>
      </c>
      <c r="F45" s="2">
        <v>1</v>
      </c>
      <c r="G45" s="2">
        <v>1</v>
      </c>
      <c r="H45" s="2">
        <v>1</v>
      </c>
      <c r="I45" s="66">
        <f t="shared" si="3"/>
        <v>1</v>
      </c>
    </row>
    <row r="46" spans="1:9" ht="18" customHeight="1" x14ac:dyDescent="0.25">
      <c r="A46" s="37" t="s">
        <v>57</v>
      </c>
      <c r="B46" s="37" t="s">
        <v>10</v>
      </c>
      <c r="C46" s="38" t="s">
        <v>26</v>
      </c>
      <c r="D46" s="38">
        <v>3</v>
      </c>
      <c r="E46" s="43" t="s">
        <v>60</v>
      </c>
      <c r="F46" s="52"/>
      <c r="G46" s="52"/>
      <c r="H46" s="52"/>
      <c r="I46" s="67" t="str">
        <f t="shared" si="3"/>
        <v/>
      </c>
    </row>
    <row r="47" spans="1:9" ht="18" customHeight="1" x14ac:dyDescent="0.25">
      <c r="A47" s="11" t="s">
        <v>57</v>
      </c>
      <c r="B47" s="11" t="s">
        <v>10</v>
      </c>
      <c r="C47" s="8" t="s">
        <v>26</v>
      </c>
      <c r="D47" s="8">
        <v>3</v>
      </c>
      <c r="E47" s="4" t="s">
        <v>217</v>
      </c>
      <c r="F47" s="64">
        <v>3</v>
      </c>
      <c r="G47" s="64">
        <v>3</v>
      </c>
      <c r="H47" s="64">
        <v>3</v>
      </c>
      <c r="I47" s="66">
        <f t="shared" si="3"/>
        <v>1</v>
      </c>
    </row>
    <row r="48" spans="1:9" ht="18" customHeight="1" x14ac:dyDescent="0.25">
      <c r="A48" s="37" t="s">
        <v>57</v>
      </c>
      <c r="B48" s="37" t="s">
        <v>10</v>
      </c>
      <c r="C48" s="38" t="s">
        <v>26</v>
      </c>
      <c r="D48" s="38">
        <v>3</v>
      </c>
      <c r="E48" s="43" t="s">
        <v>61</v>
      </c>
      <c r="F48" s="52"/>
      <c r="G48" s="52"/>
      <c r="H48" s="52"/>
      <c r="I48" s="67" t="str">
        <f t="shared" si="3"/>
        <v/>
      </c>
    </row>
    <row r="49" spans="1:9" ht="18" customHeight="1" x14ac:dyDescent="0.25">
      <c r="A49" s="11" t="s">
        <v>57</v>
      </c>
      <c r="B49" s="11" t="s">
        <v>10</v>
      </c>
      <c r="C49" s="8" t="s">
        <v>26</v>
      </c>
      <c r="D49" s="8">
        <v>3</v>
      </c>
      <c r="E49" s="4" t="s">
        <v>62</v>
      </c>
      <c r="F49" s="2">
        <v>1</v>
      </c>
      <c r="G49" s="2">
        <v>1</v>
      </c>
      <c r="H49" s="2">
        <v>1</v>
      </c>
      <c r="I49" s="66">
        <f t="shared" si="3"/>
        <v>1</v>
      </c>
    </row>
    <row r="50" spans="1:9" ht="18" customHeight="1" x14ac:dyDescent="0.25">
      <c r="A50" s="11" t="s">
        <v>57</v>
      </c>
      <c r="B50" s="11" t="s">
        <v>10</v>
      </c>
      <c r="C50" s="8" t="s">
        <v>26</v>
      </c>
      <c r="D50" s="8">
        <v>3</v>
      </c>
      <c r="E50" s="4" t="s">
        <v>63</v>
      </c>
      <c r="F50" s="2">
        <v>4</v>
      </c>
      <c r="G50" s="2">
        <v>4</v>
      </c>
      <c r="H50" s="2">
        <v>4</v>
      </c>
      <c r="I50" s="66">
        <f t="shared" si="3"/>
        <v>1</v>
      </c>
    </row>
    <row r="51" spans="1:9" ht="18" customHeight="1" x14ac:dyDescent="0.25">
      <c r="A51" s="11" t="s">
        <v>57</v>
      </c>
      <c r="B51" s="11" t="s">
        <v>10</v>
      </c>
      <c r="C51" s="8" t="s">
        <v>26</v>
      </c>
      <c r="D51" s="8">
        <v>3</v>
      </c>
      <c r="E51" s="4" t="s">
        <v>219</v>
      </c>
      <c r="F51" s="2">
        <v>3</v>
      </c>
      <c r="G51" s="2">
        <v>3</v>
      </c>
      <c r="H51" s="2">
        <v>3</v>
      </c>
      <c r="I51" s="66">
        <f t="shared" si="3"/>
        <v>1</v>
      </c>
    </row>
    <row r="52" spans="1:9" ht="18" customHeight="1" x14ac:dyDescent="0.25">
      <c r="A52" s="11" t="s">
        <v>57</v>
      </c>
      <c r="B52" s="11" t="s">
        <v>10</v>
      </c>
      <c r="C52" s="8" t="s">
        <v>26</v>
      </c>
      <c r="D52" s="8">
        <v>3</v>
      </c>
      <c r="E52" s="6" t="s">
        <v>64</v>
      </c>
      <c r="F52" s="2">
        <v>3</v>
      </c>
      <c r="G52" s="2">
        <v>3</v>
      </c>
      <c r="H52" s="2">
        <v>3</v>
      </c>
      <c r="I52" s="66">
        <f t="shared" si="3"/>
        <v>1</v>
      </c>
    </row>
    <row r="53" spans="1:9" ht="18" customHeight="1" x14ac:dyDescent="0.25">
      <c r="A53" s="11" t="s">
        <v>65</v>
      </c>
      <c r="B53" s="11" t="s">
        <v>10</v>
      </c>
      <c r="C53" s="12" t="s">
        <v>11</v>
      </c>
      <c r="D53" s="12">
        <v>5</v>
      </c>
      <c r="E53" s="5" t="s">
        <v>66</v>
      </c>
      <c r="F53" s="26">
        <v>6</v>
      </c>
      <c r="G53" s="26">
        <v>6</v>
      </c>
      <c r="H53" s="26">
        <v>3</v>
      </c>
      <c r="I53" s="68">
        <f t="shared" ref="I53:I72" si="4">IFERROR(H53/G53,"")</f>
        <v>0.5</v>
      </c>
    </row>
    <row r="54" spans="1:9" ht="18" customHeight="1" x14ac:dyDescent="0.25">
      <c r="A54" s="37" t="s">
        <v>65</v>
      </c>
      <c r="B54" s="37" t="s">
        <v>10</v>
      </c>
      <c r="C54" s="38" t="s">
        <v>16</v>
      </c>
      <c r="D54" s="38">
        <v>4</v>
      </c>
      <c r="E54" s="50" t="s">
        <v>67</v>
      </c>
      <c r="F54" s="52"/>
      <c r="G54" s="52"/>
      <c r="H54" s="52"/>
      <c r="I54" s="67" t="str">
        <f t="shared" si="4"/>
        <v/>
      </c>
    </row>
    <row r="55" spans="1:9" ht="18" customHeight="1" x14ac:dyDescent="0.25">
      <c r="A55" s="37" t="s">
        <v>65</v>
      </c>
      <c r="B55" s="37" t="s">
        <v>10</v>
      </c>
      <c r="C55" s="38" t="s">
        <v>16</v>
      </c>
      <c r="D55" s="38">
        <v>4</v>
      </c>
      <c r="E55" s="50" t="s">
        <v>68</v>
      </c>
      <c r="F55" s="60"/>
      <c r="G55" s="60"/>
      <c r="H55" s="60"/>
      <c r="I55" s="67" t="str">
        <f t="shared" si="4"/>
        <v/>
      </c>
    </row>
    <row r="56" spans="1:9" ht="18" customHeight="1" x14ac:dyDescent="0.25">
      <c r="A56" s="37" t="s">
        <v>65</v>
      </c>
      <c r="B56" s="37" t="s">
        <v>10</v>
      </c>
      <c r="C56" s="38" t="s">
        <v>16</v>
      </c>
      <c r="D56" s="38">
        <v>4</v>
      </c>
      <c r="E56" s="50" t="s">
        <v>69</v>
      </c>
      <c r="F56" s="52"/>
      <c r="G56" s="52"/>
      <c r="H56" s="52"/>
      <c r="I56" s="67" t="str">
        <f t="shared" si="4"/>
        <v/>
      </c>
    </row>
    <row r="57" spans="1:9" ht="18" customHeight="1" x14ac:dyDescent="0.25">
      <c r="A57" s="37" t="s">
        <v>65</v>
      </c>
      <c r="B57" s="37" t="s">
        <v>10</v>
      </c>
      <c r="C57" s="38" t="s">
        <v>26</v>
      </c>
      <c r="D57" s="38">
        <v>3</v>
      </c>
      <c r="E57" s="50" t="s">
        <v>70</v>
      </c>
      <c r="F57" s="52"/>
      <c r="G57" s="52"/>
      <c r="H57" s="52"/>
      <c r="I57" s="67" t="str">
        <f t="shared" si="4"/>
        <v/>
      </c>
    </row>
    <row r="58" spans="1:9" ht="18" customHeight="1" x14ac:dyDescent="0.25">
      <c r="A58" s="11" t="s">
        <v>65</v>
      </c>
      <c r="B58" s="11" t="s">
        <v>10</v>
      </c>
      <c r="C58" s="12" t="s">
        <v>26</v>
      </c>
      <c r="D58" s="12">
        <v>3</v>
      </c>
      <c r="E58" s="5" t="s">
        <v>71</v>
      </c>
      <c r="F58" s="2">
        <v>2</v>
      </c>
      <c r="G58" s="2">
        <v>2</v>
      </c>
      <c r="H58" s="2">
        <v>2</v>
      </c>
      <c r="I58" s="68">
        <f t="shared" si="4"/>
        <v>1</v>
      </c>
    </row>
    <row r="59" spans="1:9" ht="18" customHeight="1" x14ac:dyDescent="0.25">
      <c r="A59" s="11" t="s">
        <v>65</v>
      </c>
      <c r="B59" s="11" t="s">
        <v>10</v>
      </c>
      <c r="C59" s="12" t="s">
        <v>26</v>
      </c>
      <c r="D59" s="12">
        <v>3</v>
      </c>
      <c r="E59" s="5" t="s">
        <v>72</v>
      </c>
      <c r="F59" s="2">
        <v>2</v>
      </c>
      <c r="G59" s="2">
        <v>2</v>
      </c>
      <c r="H59" s="2">
        <v>2</v>
      </c>
      <c r="I59" s="68">
        <f t="shared" si="4"/>
        <v>1</v>
      </c>
    </row>
    <row r="60" spans="1:9" ht="18" customHeight="1" x14ac:dyDescent="0.25">
      <c r="A60" s="11" t="s">
        <v>65</v>
      </c>
      <c r="B60" s="11" t="s">
        <v>10</v>
      </c>
      <c r="C60" s="12" t="s">
        <v>26</v>
      </c>
      <c r="D60" s="12">
        <v>3</v>
      </c>
      <c r="E60" s="5" t="s">
        <v>73</v>
      </c>
      <c r="F60" s="26">
        <v>2</v>
      </c>
      <c r="G60" s="26">
        <v>2</v>
      </c>
      <c r="H60" s="26">
        <v>2</v>
      </c>
      <c r="I60" s="68">
        <f t="shared" si="4"/>
        <v>1</v>
      </c>
    </row>
    <row r="61" spans="1:9" ht="18" customHeight="1" x14ac:dyDescent="0.25">
      <c r="A61" s="11" t="s">
        <v>74</v>
      </c>
      <c r="B61" s="11" t="s">
        <v>10</v>
      </c>
      <c r="C61" s="8" t="s">
        <v>75</v>
      </c>
      <c r="D61" s="8">
        <v>5</v>
      </c>
      <c r="E61" s="5" t="s">
        <v>76</v>
      </c>
      <c r="F61" s="2">
        <v>5</v>
      </c>
      <c r="G61" s="2">
        <v>5</v>
      </c>
      <c r="H61" s="2">
        <v>4</v>
      </c>
      <c r="I61" s="68">
        <f t="shared" si="4"/>
        <v>0.8</v>
      </c>
    </row>
    <row r="62" spans="1:9" ht="18" customHeight="1" x14ac:dyDescent="0.25">
      <c r="A62" s="11" t="s">
        <v>74</v>
      </c>
      <c r="B62" s="11" t="s">
        <v>10</v>
      </c>
      <c r="C62" s="8" t="s">
        <v>20</v>
      </c>
      <c r="D62" s="8">
        <v>4</v>
      </c>
      <c r="E62" s="5" t="s">
        <v>77</v>
      </c>
      <c r="F62" s="2">
        <v>12</v>
      </c>
      <c r="G62" s="2">
        <v>12</v>
      </c>
      <c r="H62" s="2">
        <v>12</v>
      </c>
      <c r="I62" s="68">
        <f t="shared" si="4"/>
        <v>1</v>
      </c>
    </row>
    <row r="63" spans="1:9" ht="18" customHeight="1" x14ac:dyDescent="0.25">
      <c r="A63" s="11" t="s">
        <v>74</v>
      </c>
      <c r="B63" s="11" t="s">
        <v>10</v>
      </c>
      <c r="C63" s="8" t="s">
        <v>20</v>
      </c>
      <c r="D63" s="8">
        <v>4</v>
      </c>
      <c r="E63" s="5" t="s">
        <v>216</v>
      </c>
      <c r="F63" s="2">
        <v>4</v>
      </c>
      <c r="G63" s="2">
        <v>4</v>
      </c>
      <c r="H63" s="2">
        <v>4</v>
      </c>
      <c r="I63" s="68">
        <f t="shared" si="4"/>
        <v>1</v>
      </c>
    </row>
    <row r="64" spans="1:9" ht="18" customHeight="1" x14ac:dyDescent="0.25">
      <c r="A64" s="11" t="s">
        <v>74</v>
      </c>
      <c r="B64" s="11" t="s">
        <v>10</v>
      </c>
      <c r="C64" s="8" t="s">
        <v>16</v>
      </c>
      <c r="D64" s="8">
        <v>4</v>
      </c>
      <c r="E64" s="5" t="s">
        <v>78</v>
      </c>
      <c r="F64" s="2">
        <v>4</v>
      </c>
      <c r="G64" s="2">
        <v>4</v>
      </c>
      <c r="H64" s="2">
        <v>4</v>
      </c>
      <c r="I64" s="68">
        <f t="shared" si="4"/>
        <v>1</v>
      </c>
    </row>
    <row r="65" spans="1:9" ht="18" customHeight="1" x14ac:dyDescent="0.25">
      <c r="A65" s="11" t="s">
        <v>74</v>
      </c>
      <c r="B65" s="11" t="s">
        <v>10</v>
      </c>
      <c r="C65" s="8" t="s">
        <v>16</v>
      </c>
      <c r="D65" s="8">
        <v>4</v>
      </c>
      <c r="E65" s="7" t="s">
        <v>79</v>
      </c>
      <c r="F65" s="2">
        <v>1</v>
      </c>
      <c r="G65" s="2">
        <v>1</v>
      </c>
      <c r="H65" s="2">
        <v>1</v>
      </c>
      <c r="I65" s="68">
        <f t="shared" si="4"/>
        <v>1</v>
      </c>
    </row>
    <row r="66" spans="1:9" ht="18" customHeight="1" x14ac:dyDescent="0.25">
      <c r="A66" s="11" t="s">
        <v>74</v>
      </c>
      <c r="B66" s="11" t="s">
        <v>10</v>
      </c>
      <c r="C66" s="8" t="s">
        <v>16</v>
      </c>
      <c r="D66" s="8">
        <v>4</v>
      </c>
      <c r="E66" s="5" t="s">
        <v>80</v>
      </c>
      <c r="F66" s="2">
        <v>4</v>
      </c>
      <c r="G66" s="2">
        <v>4</v>
      </c>
      <c r="H66" s="2">
        <v>4</v>
      </c>
      <c r="I66" s="68">
        <f t="shared" si="4"/>
        <v>1</v>
      </c>
    </row>
    <row r="67" spans="1:9" ht="18" customHeight="1" x14ac:dyDescent="0.25">
      <c r="A67" s="37" t="s">
        <v>74</v>
      </c>
      <c r="B67" s="37" t="s">
        <v>10</v>
      </c>
      <c r="C67" s="38" t="s">
        <v>26</v>
      </c>
      <c r="D67" s="38">
        <v>3</v>
      </c>
      <c r="E67" s="50" t="s">
        <v>81</v>
      </c>
      <c r="F67" s="56"/>
      <c r="G67" s="56"/>
      <c r="H67" s="56"/>
      <c r="I67" s="67" t="str">
        <f t="shared" si="4"/>
        <v/>
      </c>
    </row>
    <row r="68" spans="1:9" ht="18" customHeight="1" x14ac:dyDescent="0.25">
      <c r="A68" s="37" t="s">
        <v>74</v>
      </c>
      <c r="B68" s="37" t="s">
        <v>10</v>
      </c>
      <c r="C68" s="38" t="s">
        <v>26</v>
      </c>
      <c r="D68" s="38">
        <v>3</v>
      </c>
      <c r="E68" s="50" t="s">
        <v>82</v>
      </c>
      <c r="F68" s="52"/>
      <c r="G68" s="52"/>
      <c r="H68" s="52"/>
      <c r="I68" s="67" t="str">
        <f t="shared" si="4"/>
        <v/>
      </c>
    </row>
    <row r="69" spans="1:9" ht="18" customHeight="1" x14ac:dyDescent="0.25">
      <c r="A69" s="37" t="s">
        <v>74</v>
      </c>
      <c r="B69" s="37" t="s">
        <v>10</v>
      </c>
      <c r="C69" s="38" t="s">
        <v>26</v>
      </c>
      <c r="D69" s="38">
        <v>3</v>
      </c>
      <c r="E69" s="43" t="s">
        <v>83</v>
      </c>
      <c r="F69" s="52"/>
      <c r="G69" s="52"/>
      <c r="H69" s="52"/>
      <c r="I69" s="67" t="str">
        <f t="shared" si="4"/>
        <v/>
      </c>
    </row>
    <row r="70" spans="1:9" ht="18" customHeight="1" x14ac:dyDescent="0.3">
      <c r="A70" s="11" t="s">
        <v>84</v>
      </c>
      <c r="B70" s="11" t="s">
        <v>10</v>
      </c>
      <c r="C70" s="8" t="s">
        <v>11</v>
      </c>
      <c r="D70" s="8">
        <v>5</v>
      </c>
      <c r="E70" s="57" t="s">
        <v>222</v>
      </c>
      <c r="F70" s="58">
        <v>10</v>
      </c>
      <c r="G70" s="58">
        <v>10</v>
      </c>
      <c r="H70" s="58">
        <v>9</v>
      </c>
      <c r="I70" s="69">
        <f t="shared" si="4"/>
        <v>0.9</v>
      </c>
    </row>
    <row r="71" spans="1:9" ht="18" customHeight="1" x14ac:dyDescent="0.3">
      <c r="A71" s="11" t="s">
        <v>84</v>
      </c>
      <c r="B71" s="11" t="s">
        <v>10</v>
      </c>
      <c r="C71" s="8" t="s">
        <v>11</v>
      </c>
      <c r="D71" s="8">
        <v>5</v>
      </c>
      <c r="E71" s="57" t="s">
        <v>223</v>
      </c>
      <c r="F71" s="58">
        <v>11</v>
      </c>
      <c r="G71" s="58">
        <v>11</v>
      </c>
      <c r="H71" s="58">
        <v>11</v>
      </c>
      <c r="I71" s="69">
        <f t="shared" si="4"/>
        <v>1</v>
      </c>
    </row>
    <row r="72" spans="1:9" ht="18" customHeight="1" x14ac:dyDescent="0.25">
      <c r="A72" s="11" t="s">
        <v>84</v>
      </c>
      <c r="B72" s="11" t="s">
        <v>10</v>
      </c>
      <c r="C72" s="8" t="s">
        <v>11</v>
      </c>
      <c r="D72" s="8">
        <v>5</v>
      </c>
      <c r="E72" s="7" t="s">
        <v>85</v>
      </c>
      <c r="F72" s="58">
        <v>6</v>
      </c>
      <c r="G72" s="58">
        <v>6</v>
      </c>
      <c r="H72" s="58">
        <v>5</v>
      </c>
      <c r="I72" s="69">
        <f t="shared" si="4"/>
        <v>0.83333333333333337</v>
      </c>
    </row>
    <row r="73" spans="1:9" ht="18" customHeight="1" x14ac:dyDescent="0.25">
      <c r="A73" s="11" t="s">
        <v>84</v>
      </c>
      <c r="B73" s="11" t="s">
        <v>10</v>
      </c>
      <c r="C73" s="8" t="s">
        <v>16</v>
      </c>
      <c r="D73" s="8">
        <v>4</v>
      </c>
      <c r="E73" s="5" t="s">
        <v>85</v>
      </c>
      <c r="F73" s="2">
        <v>6</v>
      </c>
      <c r="G73" s="2">
        <v>6</v>
      </c>
      <c r="H73" s="2">
        <v>4</v>
      </c>
      <c r="I73" s="68">
        <f t="shared" ref="I73:I76" si="5">IFERROR(H73/G73,"")</f>
        <v>0.66666666666666663</v>
      </c>
    </row>
    <row r="74" spans="1:9" ht="18" customHeight="1" x14ac:dyDescent="0.25">
      <c r="A74" s="11" t="s">
        <v>84</v>
      </c>
      <c r="B74" s="11" t="s">
        <v>10</v>
      </c>
      <c r="C74" s="8" t="s">
        <v>16</v>
      </c>
      <c r="D74" s="8">
        <v>4</v>
      </c>
      <c r="E74" s="5" t="s">
        <v>220</v>
      </c>
      <c r="F74" s="2">
        <v>31</v>
      </c>
      <c r="G74" s="2">
        <v>31</v>
      </c>
      <c r="H74" s="2">
        <v>30</v>
      </c>
      <c r="I74" s="68">
        <f t="shared" si="5"/>
        <v>0.967741935483871</v>
      </c>
    </row>
    <row r="75" spans="1:9" ht="18" customHeight="1" x14ac:dyDescent="0.25">
      <c r="A75" s="37" t="s">
        <v>84</v>
      </c>
      <c r="B75" s="37" t="s">
        <v>10</v>
      </c>
      <c r="C75" s="38" t="s">
        <v>26</v>
      </c>
      <c r="D75" s="38">
        <v>3</v>
      </c>
      <c r="E75" s="50" t="s">
        <v>221</v>
      </c>
      <c r="F75" s="52"/>
      <c r="G75" s="52"/>
      <c r="H75" s="52"/>
      <c r="I75" s="67" t="str">
        <f t="shared" si="5"/>
        <v/>
      </c>
    </row>
    <row r="76" spans="1:9" ht="18" customHeight="1" x14ac:dyDescent="0.25">
      <c r="A76" s="11" t="s">
        <v>84</v>
      </c>
      <c r="B76" s="11" t="s">
        <v>10</v>
      </c>
      <c r="C76" s="8" t="s">
        <v>26</v>
      </c>
      <c r="D76" s="8">
        <v>3</v>
      </c>
      <c r="E76" s="5" t="s">
        <v>86</v>
      </c>
      <c r="F76" s="2">
        <v>17</v>
      </c>
      <c r="G76" s="2">
        <v>17</v>
      </c>
      <c r="H76" s="2">
        <v>17</v>
      </c>
      <c r="I76" s="68">
        <f t="shared" si="5"/>
        <v>1</v>
      </c>
    </row>
    <row r="77" spans="1:9" ht="18" customHeight="1" x14ac:dyDescent="0.25">
      <c r="A77" s="11" t="s">
        <v>87</v>
      </c>
      <c r="B77" s="11" t="s">
        <v>10</v>
      </c>
      <c r="C77" s="12" t="s">
        <v>11</v>
      </c>
      <c r="D77" s="12">
        <v>4</v>
      </c>
      <c r="E77" s="5" t="s">
        <v>88</v>
      </c>
      <c r="F77" s="2"/>
      <c r="G77" s="2"/>
      <c r="H77" s="2"/>
      <c r="I77" s="68" t="str">
        <f t="shared" ref="I77:I116" si="6">IFERROR(H77/G77,"")</f>
        <v/>
      </c>
    </row>
    <row r="78" spans="1:9" ht="18" customHeight="1" x14ac:dyDescent="0.25">
      <c r="A78" s="11" t="s">
        <v>87</v>
      </c>
      <c r="B78" s="11" t="s">
        <v>10</v>
      </c>
      <c r="C78" s="12" t="s">
        <v>11</v>
      </c>
      <c r="D78" s="12">
        <v>5</v>
      </c>
      <c r="E78" s="5" t="s">
        <v>89</v>
      </c>
      <c r="F78" s="2">
        <v>5</v>
      </c>
      <c r="G78" s="2">
        <v>4</v>
      </c>
      <c r="H78" s="2">
        <v>1</v>
      </c>
      <c r="I78" s="68">
        <f t="shared" si="6"/>
        <v>0.25</v>
      </c>
    </row>
    <row r="79" spans="1:9" ht="18" customHeight="1" x14ac:dyDescent="0.25">
      <c r="A79" s="37" t="s">
        <v>87</v>
      </c>
      <c r="B79" s="37" t="s">
        <v>10</v>
      </c>
      <c r="C79" s="38" t="s">
        <v>11</v>
      </c>
      <c r="D79" s="38">
        <v>5</v>
      </c>
      <c r="E79" s="50" t="s">
        <v>39</v>
      </c>
      <c r="F79" s="52"/>
      <c r="G79" s="52"/>
      <c r="H79" s="52"/>
      <c r="I79" s="67" t="str">
        <f t="shared" si="6"/>
        <v/>
      </c>
    </row>
    <row r="80" spans="1:9" ht="18" customHeight="1" x14ac:dyDescent="0.25">
      <c r="A80" s="11" t="s">
        <v>87</v>
      </c>
      <c r="B80" s="11" t="s">
        <v>10</v>
      </c>
      <c r="C80" s="12" t="s">
        <v>11</v>
      </c>
      <c r="D80" s="12">
        <v>5</v>
      </c>
      <c r="E80" s="5" t="s">
        <v>31</v>
      </c>
      <c r="F80" s="34">
        <v>16</v>
      </c>
      <c r="G80" s="34">
        <v>15</v>
      </c>
      <c r="H80" s="34">
        <v>13</v>
      </c>
      <c r="I80" s="68">
        <f t="shared" si="6"/>
        <v>0.8666666666666667</v>
      </c>
    </row>
    <row r="81" spans="1:9" ht="18" customHeight="1" x14ac:dyDescent="0.25">
      <c r="A81" s="11" t="s">
        <v>87</v>
      </c>
      <c r="B81" s="11" t="s">
        <v>10</v>
      </c>
      <c r="C81" s="12" t="s">
        <v>16</v>
      </c>
      <c r="D81" s="12">
        <v>4</v>
      </c>
      <c r="E81" s="4" t="s">
        <v>90</v>
      </c>
      <c r="F81" s="2">
        <v>12</v>
      </c>
      <c r="G81" s="2">
        <v>11</v>
      </c>
      <c r="H81" s="2">
        <v>11</v>
      </c>
      <c r="I81" s="68">
        <f t="shared" si="6"/>
        <v>1</v>
      </c>
    </row>
    <row r="82" spans="1:9" ht="18" customHeight="1" x14ac:dyDescent="0.25">
      <c r="A82" s="11" t="s">
        <v>87</v>
      </c>
      <c r="B82" s="11" t="s">
        <v>10</v>
      </c>
      <c r="C82" s="12" t="s">
        <v>16</v>
      </c>
      <c r="D82" s="12">
        <v>4</v>
      </c>
      <c r="E82" s="4" t="s">
        <v>91</v>
      </c>
      <c r="F82" s="2">
        <v>7</v>
      </c>
      <c r="G82" s="2">
        <v>7</v>
      </c>
      <c r="H82" s="2">
        <v>6</v>
      </c>
      <c r="I82" s="68">
        <f t="shared" si="6"/>
        <v>0.8571428571428571</v>
      </c>
    </row>
    <row r="83" spans="1:9" ht="18" customHeight="1" x14ac:dyDescent="0.25">
      <c r="A83" s="11" t="s">
        <v>87</v>
      </c>
      <c r="B83" s="11" t="s">
        <v>10</v>
      </c>
      <c r="C83" s="12" t="s">
        <v>26</v>
      </c>
      <c r="D83" s="12">
        <v>3</v>
      </c>
      <c r="E83" s="4" t="s">
        <v>113</v>
      </c>
      <c r="F83" s="2">
        <v>3</v>
      </c>
      <c r="G83" s="2">
        <v>3</v>
      </c>
      <c r="H83" s="2">
        <v>3</v>
      </c>
      <c r="I83" s="68">
        <f t="shared" si="6"/>
        <v>1</v>
      </c>
    </row>
    <row r="84" spans="1:9" ht="18" customHeight="1" x14ac:dyDescent="0.25">
      <c r="A84" s="11" t="s">
        <v>87</v>
      </c>
      <c r="B84" s="11" t="s">
        <v>10</v>
      </c>
      <c r="C84" s="12" t="s">
        <v>26</v>
      </c>
      <c r="D84" s="12">
        <v>3</v>
      </c>
      <c r="E84" s="5" t="s">
        <v>44</v>
      </c>
      <c r="F84" s="2">
        <v>5</v>
      </c>
      <c r="G84" s="2">
        <v>5</v>
      </c>
      <c r="H84" s="2">
        <v>5</v>
      </c>
      <c r="I84" s="68">
        <f t="shared" si="6"/>
        <v>1</v>
      </c>
    </row>
    <row r="85" spans="1:9" ht="18" customHeight="1" x14ac:dyDescent="0.25">
      <c r="A85" s="37" t="s">
        <v>87</v>
      </c>
      <c r="B85" s="37" t="s">
        <v>10</v>
      </c>
      <c r="C85" s="38" t="s">
        <v>26</v>
      </c>
      <c r="D85" s="38">
        <v>3</v>
      </c>
      <c r="E85" s="43" t="s">
        <v>92</v>
      </c>
      <c r="F85" s="52"/>
      <c r="G85" s="52"/>
      <c r="H85" s="52"/>
      <c r="I85" s="67" t="str">
        <f t="shared" si="6"/>
        <v/>
      </c>
    </row>
    <row r="86" spans="1:9" ht="18" customHeight="1" x14ac:dyDescent="0.25">
      <c r="A86" s="37" t="s">
        <v>87</v>
      </c>
      <c r="B86" s="37" t="s">
        <v>10</v>
      </c>
      <c r="C86" s="38" t="s">
        <v>26</v>
      </c>
      <c r="D86" s="38">
        <v>3</v>
      </c>
      <c r="E86" s="43" t="s">
        <v>93</v>
      </c>
      <c r="F86" s="40"/>
      <c r="G86" s="40"/>
      <c r="H86" s="40"/>
      <c r="I86" s="67" t="str">
        <f t="shared" si="6"/>
        <v/>
      </c>
    </row>
    <row r="87" spans="1:9" ht="18" customHeight="1" x14ac:dyDescent="0.25">
      <c r="A87" s="11" t="s">
        <v>87</v>
      </c>
      <c r="B87" s="11" t="s">
        <v>10</v>
      </c>
      <c r="C87" s="12" t="s">
        <v>26</v>
      </c>
      <c r="D87" s="12">
        <v>3</v>
      </c>
      <c r="E87" s="4" t="s">
        <v>94</v>
      </c>
      <c r="F87" s="2">
        <v>19</v>
      </c>
      <c r="G87" s="2">
        <v>18</v>
      </c>
      <c r="H87" s="2">
        <v>18</v>
      </c>
      <c r="I87" s="68">
        <f t="shared" si="6"/>
        <v>1</v>
      </c>
    </row>
    <row r="88" spans="1:9" ht="18" customHeight="1" x14ac:dyDescent="0.25">
      <c r="A88" s="11" t="s">
        <v>95</v>
      </c>
      <c r="B88" s="11" t="s">
        <v>10</v>
      </c>
      <c r="C88" s="12" t="s">
        <v>11</v>
      </c>
      <c r="D88" s="12">
        <v>5</v>
      </c>
      <c r="E88" s="4" t="s">
        <v>206</v>
      </c>
      <c r="F88" s="2">
        <v>5</v>
      </c>
      <c r="G88" s="2">
        <v>5</v>
      </c>
      <c r="H88" s="2">
        <v>5</v>
      </c>
      <c r="I88" s="68">
        <f t="shared" si="6"/>
        <v>1</v>
      </c>
    </row>
    <row r="89" spans="1:9" ht="18" customHeight="1" x14ac:dyDescent="0.25">
      <c r="A89" s="11" t="s">
        <v>95</v>
      </c>
      <c r="B89" s="11" t="s">
        <v>10</v>
      </c>
      <c r="C89" s="12" t="s">
        <v>54</v>
      </c>
      <c r="D89" s="12">
        <v>4</v>
      </c>
      <c r="E89" s="4" t="s">
        <v>78</v>
      </c>
      <c r="F89" s="33"/>
      <c r="G89" s="33"/>
      <c r="H89" s="33"/>
      <c r="I89" s="68" t="str">
        <f t="shared" si="6"/>
        <v/>
      </c>
    </row>
    <row r="90" spans="1:9" ht="18" customHeight="1" x14ac:dyDescent="0.25">
      <c r="A90" s="11" t="s">
        <v>95</v>
      </c>
      <c r="B90" s="11" t="s">
        <v>10</v>
      </c>
      <c r="C90" s="12" t="s">
        <v>54</v>
      </c>
      <c r="D90" s="12">
        <v>4</v>
      </c>
      <c r="E90" s="5" t="s">
        <v>96</v>
      </c>
      <c r="F90" s="33">
        <v>13</v>
      </c>
      <c r="G90" s="33">
        <v>13</v>
      </c>
      <c r="H90" s="33">
        <v>10</v>
      </c>
      <c r="I90" s="68">
        <f t="shared" si="6"/>
        <v>0.76923076923076927</v>
      </c>
    </row>
    <row r="91" spans="1:9" ht="18" customHeight="1" x14ac:dyDescent="0.25">
      <c r="A91" s="11" t="s">
        <v>95</v>
      </c>
      <c r="B91" s="11" t="s">
        <v>10</v>
      </c>
      <c r="C91" s="12" t="s">
        <v>20</v>
      </c>
      <c r="D91" s="12">
        <v>4</v>
      </c>
      <c r="E91" s="5" t="s">
        <v>205</v>
      </c>
      <c r="F91" s="33">
        <v>4</v>
      </c>
      <c r="G91" s="33">
        <v>4</v>
      </c>
      <c r="H91" s="33">
        <v>4</v>
      </c>
      <c r="I91" s="68">
        <f t="shared" si="6"/>
        <v>1</v>
      </c>
    </row>
    <row r="92" spans="1:9" ht="18" customHeight="1" x14ac:dyDescent="0.25">
      <c r="A92" s="37" t="s">
        <v>95</v>
      </c>
      <c r="B92" s="37" t="s">
        <v>10</v>
      </c>
      <c r="C92" s="38" t="s">
        <v>97</v>
      </c>
      <c r="D92" s="38">
        <v>4</v>
      </c>
      <c r="E92" s="50" t="s">
        <v>60</v>
      </c>
      <c r="F92" s="55"/>
      <c r="G92" s="55"/>
      <c r="H92" s="55"/>
      <c r="I92" s="67" t="str">
        <f t="shared" si="6"/>
        <v/>
      </c>
    </row>
    <row r="93" spans="1:9" ht="18" customHeight="1" x14ac:dyDescent="0.25">
      <c r="A93" s="37" t="s">
        <v>95</v>
      </c>
      <c r="B93" s="37" t="s">
        <v>10</v>
      </c>
      <c r="C93" s="38" t="s">
        <v>26</v>
      </c>
      <c r="D93" s="38">
        <v>3</v>
      </c>
      <c r="E93" s="50" t="s">
        <v>60</v>
      </c>
      <c r="F93" s="55"/>
      <c r="G93" s="55"/>
      <c r="H93" s="55"/>
      <c r="I93" s="67" t="str">
        <f t="shared" si="6"/>
        <v/>
      </c>
    </row>
    <row r="94" spans="1:9" ht="18" customHeight="1" x14ac:dyDescent="0.25">
      <c r="A94" s="11" t="s">
        <v>95</v>
      </c>
      <c r="B94" s="11" t="s">
        <v>10</v>
      </c>
      <c r="C94" s="12" t="s">
        <v>26</v>
      </c>
      <c r="D94" s="12">
        <v>3</v>
      </c>
      <c r="E94" s="5" t="s">
        <v>203</v>
      </c>
      <c r="F94" s="33">
        <v>20</v>
      </c>
      <c r="G94" s="33">
        <v>20</v>
      </c>
      <c r="H94" s="33">
        <v>18</v>
      </c>
      <c r="I94" s="68">
        <f t="shared" si="6"/>
        <v>0.9</v>
      </c>
    </row>
    <row r="95" spans="1:9" ht="18" customHeight="1" x14ac:dyDescent="0.25">
      <c r="A95" s="11" t="s">
        <v>95</v>
      </c>
      <c r="B95" s="11" t="s">
        <v>10</v>
      </c>
      <c r="C95" s="12" t="s">
        <v>26</v>
      </c>
      <c r="D95" s="12">
        <v>3</v>
      </c>
      <c r="E95" s="4" t="s">
        <v>204</v>
      </c>
      <c r="F95" s="33">
        <v>10</v>
      </c>
      <c r="G95" s="33">
        <v>10</v>
      </c>
      <c r="H95" s="33">
        <v>10</v>
      </c>
      <c r="I95" s="68">
        <f t="shared" si="6"/>
        <v>1</v>
      </c>
    </row>
    <row r="96" spans="1:9" ht="18" customHeight="1" x14ac:dyDescent="0.25">
      <c r="A96" s="11" t="s">
        <v>95</v>
      </c>
      <c r="B96" s="11" t="s">
        <v>10</v>
      </c>
      <c r="C96" s="12" t="s">
        <v>26</v>
      </c>
      <c r="D96" s="12">
        <v>3</v>
      </c>
      <c r="E96" s="4" t="s">
        <v>98</v>
      </c>
      <c r="F96" s="33">
        <v>6</v>
      </c>
      <c r="G96" s="33">
        <v>6</v>
      </c>
      <c r="H96" s="33">
        <v>4</v>
      </c>
      <c r="I96" s="68">
        <f t="shared" si="6"/>
        <v>0.66666666666666663</v>
      </c>
    </row>
    <row r="97" spans="1:9" ht="18" customHeight="1" x14ac:dyDescent="0.25">
      <c r="A97" s="11" t="s">
        <v>95</v>
      </c>
      <c r="B97" s="11" t="s">
        <v>10</v>
      </c>
      <c r="C97" s="12" t="s">
        <v>26</v>
      </c>
      <c r="D97" s="12">
        <v>3</v>
      </c>
      <c r="E97" s="4" t="s">
        <v>202</v>
      </c>
      <c r="F97" s="33">
        <v>14</v>
      </c>
      <c r="G97" s="33">
        <v>14</v>
      </c>
      <c r="H97" s="33">
        <v>14</v>
      </c>
      <c r="I97" s="68">
        <f t="shared" si="6"/>
        <v>1</v>
      </c>
    </row>
    <row r="98" spans="1:9" ht="18" customHeight="1" x14ac:dyDescent="0.25">
      <c r="A98" s="11" t="s">
        <v>99</v>
      </c>
      <c r="B98" s="11" t="s">
        <v>10</v>
      </c>
      <c r="C98" s="12" t="s">
        <v>11</v>
      </c>
      <c r="D98" s="12">
        <v>5</v>
      </c>
      <c r="E98" s="4" t="s">
        <v>100</v>
      </c>
      <c r="F98" s="2">
        <v>10</v>
      </c>
      <c r="G98" s="2">
        <v>10</v>
      </c>
      <c r="H98" s="2">
        <v>7</v>
      </c>
      <c r="I98" s="68">
        <f t="shared" si="6"/>
        <v>0.7</v>
      </c>
    </row>
    <row r="99" spans="1:9" ht="18" customHeight="1" x14ac:dyDescent="0.25">
      <c r="A99" s="11" t="s">
        <v>99</v>
      </c>
      <c r="B99" s="11" t="s">
        <v>10</v>
      </c>
      <c r="C99" s="12" t="s">
        <v>11</v>
      </c>
      <c r="D99" s="12">
        <v>5</v>
      </c>
      <c r="E99" s="4" t="s">
        <v>101</v>
      </c>
      <c r="F99" s="2">
        <v>3</v>
      </c>
      <c r="G99" s="2">
        <v>3</v>
      </c>
      <c r="H99" s="2">
        <v>3</v>
      </c>
      <c r="I99" s="68">
        <f t="shared" si="6"/>
        <v>1</v>
      </c>
    </row>
    <row r="100" spans="1:9" ht="18" customHeight="1" x14ac:dyDescent="0.25">
      <c r="A100" s="11" t="s">
        <v>99</v>
      </c>
      <c r="B100" s="11" t="s">
        <v>10</v>
      </c>
      <c r="C100" s="8" t="s">
        <v>54</v>
      </c>
      <c r="D100" s="8">
        <v>4</v>
      </c>
      <c r="E100" s="5" t="s">
        <v>102</v>
      </c>
      <c r="F100" s="2">
        <v>17</v>
      </c>
      <c r="G100" s="2">
        <v>17</v>
      </c>
      <c r="H100" s="2">
        <v>15</v>
      </c>
      <c r="I100" s="68">
        <f t="shared" si="6"/>
        <v>0.88235294117647056</v>
      </c>
    </row>
    <row r="101" spans="1:9" ht="18" customHeight="1" x14ac:dyDescent="0.25">
      <c r="A101" s="11" t="s">
        <v>99</v>
      </c>
      <c r="B101" s="11" t="s">
        <v>10</v>
      </c>
      <c r="C101" s="8" t="s">
        <v>26</v>
      </c>
      <c r="D101" s="8">
        <v>3</v>
      </c>
      <c r="E101" s="5" t="s">
        <v>102</v>
      </c>
      <c r="F101" s="2">
        <v>13</v>
      </c>
      <c r="G101" s="2">
        <v>13</v>
      </c>
      <c r="H101" s="2">
        <v>13</v>
      </c>
      <c r="I101" s="68">
        <f t="shared" si="6"/>
        <v>1</v>
      </c>
    </row>
    <row r="102" spans="1:9" ht="18" customHeight="1" x14ac:dyDescent="0.25">
      <c r="A102" s="11" t="s">
        <v>103</v>
      </c>
      <c r="B102" s="11" t="s">
        <v>10</v>
      </c>
      <c r="C102" s="12" t="s">
        <v>16</v>
      </c>
      <c r="D102" s="12">
        <v>4</v>
      </c>
      <c r="E102" s="8" t="s">
        <v>80</v>
      </c>
      <c r="F102" s="2">
        <v>4</v>
      </c>
      <c r="G102" s="2">
        <v>4</v>
      </c>
      <c r="H102" s="2">
        <v>4</v>
      </c>
      <c r="I102" s="68">
        <f t="shared" si="6"/>
        <v>1</v>
      </c>
    </row>
    <row r="103" spans="1:9" ht="18" customHeight="1" x14ac:dyDescent="0.25">
      <c r="A103" s="11" t="s">
        <v>103</v>
      </c>
      <c r="B103" s="11" t="s">
        <v>10</v>
      </c>
      <c r="C103" s="12" t="s">
        <v>16</v>
      </c>
      <c r="D103" s="12">
        <v>4</v>
      </c>
      <c r="E103" s="8" t="s">
        <v>104</v>
      </c>
      <c r="F103" s="2">
        <v>7</v>
      </c>
      <c r="G103" s="2">
        <v>7</v>
      </c>
      <c r="H103" s="2">
        <v>7</v>
      </c>
      <c r="I103" s="68">
        <f t="shared" si="6"/>
        <v>1</v>
      </c>
    </row>
    <row r="104" spans="1:9" ht="18" customHeight="1" x14ac:dyDescent="0.25">
      <c r="A104" s="37" t="s">
        <v>103</v>
      </c>
      <c r="B104" s="37" t="s">
        <v>10</v>
      </c>
      <c r="C104" s="38" t="s">
        <v>16</v>
      </c>
      <c r="D104" s="38">
        <v>4</v>
      </c>
      <c r="E104" s="38" t="s">
        <v>105</v>
      </c>
      <c r="F104" s="52"/>
      <c r="G104" s="52"/>
      <c r="H104" s="52"/>
      <c r="I104" s="67" t="str">
        <f t="shared" si="6"/>
        <v/>
      </c>
    </row>
    <row r="105" spans="1:9" ht="18" customHeight="1" x14ac:dyDescent="0.25">
      <c r="A105" s="11" t="s">
        <v>103</v>
      </c>
      <c r="B105" s="11" t="s">
        <v>10</v>
      </c>
      <c r="C105" s="12" t="s">
        <v>26</v>
      </c>
      <c r="D105" s="12">
        <v>3</v>
      </c>
      <c r="E105" s="8" t="s">
        <v>106</v>
      </c>
      <c r="F105" s="2">
        <v>2</v>
      </c>
      <c r="G105" s="2">
        <v>2</v>
      </c>
      <c r="H105" s="2">
        <v>2</v>
      </c>
      <c r="I105" s="68">
        <f t="shared" si="6"/>
        <v>1</v>
      </c>
    </row>
    <row r="106" spans="1:9" ht="18" customHeight="1" x14ac:dyDescent="0.25">
      <c r="A106" s="11" t="s">
        <v>103</v>
      </c>
      <c r="B106" s="11" t="s">
        <v>10</v>
      </c>
      <c r="C106" s="12" t="s">
        <v>26</v>
      </c>
      <c r="D106" s="12">
        <v>3</v>
      </c>
      <c r="E106" s="9" t="s">
        <v>107</v>
      </c>
      <c r="F106" s="2">
        <v>1</v>
      </c>
      <c r="G106" s="2">
        <v>1</v>
      </c>
      <c r="H106" s="2">
        <v>1</v>
      </c>
      <c r="I106" s="68">
        <f t="shared" si="6"/>
        <v>1</v>
      </c>
    </row>
    <row r="107" spans="1:9" ht="18" customHeight="1" x14ac:dyDescent="0.25">
      <c r="A107" s="11" t="s">
        <v>103</v>
      </c>
      <c r="B107" s="11" t="s">
        <v>10</v>
      </c>
      <c r="C107" s="12" t="s">
        <v>26</v>
      </c>
      <c r="D107" s="12">
        <v>3</v>
      </c>
      <c r="E107" s="10" t="s">
        <v>108</v>
      </c>
      <c r="F107" s="2">
        <v>3</v>
      </c>
      <c r="G107" s="2">
        <v>3</v>
      </c>
      <c r="H107" s="2">
        <v>3</v>
      </c>
      <c r="I107" s="68">
        <f t="shared" si="6"/>
        <v>1</v>
      </c>
    </row>
    <row r="108" spans="1:9" ht="18" customHeight="1" x14ac:dyDescent="0.25">
      <c r="A108" s="11" t="s">
        <v>109</v>
      </c>
      <c r="B108" s="11" t="s">
        <v>10</v>
      </c>
      <c r="C108" s="12" t="s">
        <v>11</v>
      </c>
      <c r="D108" s="12">
        <v>5</v>
      </c>
      <c r="E108" s="10" t="s">
        <v>110</v>
      </c>
      <c r="F108" s="2">
        <v>2</v>
      </c>
      <c r="G108" s="2">
        <v>2</v>
      </c>
      <c r="H108" s="2">
        <v>2</v>
      </c>
      <c r="I108" s="68">
        <f t="shared" si="6"/>
        <v>1</v>
      </c>
    </row>
    <row r="109" spans="1:9" ht="18" customHeight="1" x14ac:dyDescent="0.25">
      <c r="A109" s="11" t="s">
        <v>109</v>
      </c>
      <c r="B109" s="11" t="s">
        <v>10</v>
      </c>
      <c r="C109" s="8" t="s">
        <v>23</v>
      </c>
      <c r="D109" s="8">
        <v>4</v>
      </c>
      <c r="E109" s="5" t="s">
        <v>24</v>
      </c>
      <c r="F109" s="2">
        <v>3</v>
      </c>
      <c r="G109" s="2">
        <v>3</v>
      </c>
      <c r="H109" s="2">
        <v>3</v>
      </c>
      <c r="I109" s="68">
        <f t="shared" si="6"/>
        <v>1</v>
      </c>
    </row>
    <row r="110" spans="1:9" ht="18" customHeight="1" x14ac:dyDescent="0.25">
      <c r="A110" s="11" t="s">
        <v>109</v>
      </c>
      <c r="B110" s="11" t="s">
        <v>10</v>
      </c>
      <c r="C110" s="8" t="s">
        <v>23</v>
      </c>
      <c r="D110" s="8">
        <v>4</v>
      </c>
      <c r="E110" s="5" t="s">
        <v>25</v>
      </c>
      <c r="F110" s="2">
        <v>2</v>
      </c>
      <c r="G110" s="2">
        <v>2</v>
      </c>
      <c r="H110" s="2">
        <v>1</v>
      </c>
      <c r="I110" s="68">
        <f t="shared" si="6"/>
        <v>0.5</v>
      </c>
    </row>
    <row r="111" spans="1:9" ht="18" customHeight="1" x14ac:dyDescent="0.25">
      <c r="A111" s="11" t="s">
        <v>109</v>
      </c>
      <c r="B111" s="11" t="s">
        <v>10</v>
      </c>
      <c r="C111" s="8" t="s">
        <v>23</v>
      </c>
      <c r="D111" s="8">
        <v>4</v>
      </c>
      <c r="E111" s="7" t="s">
        <v>111</v>
      </c>
      <c r="F111" s="2">
        <v>6</v>
      </c>
      <c r="G111" s="2">
        <v>6</v>
      </c>
      <c r="H111" s="2">
        <v>6</v>
      </c>
      <c r="I111" s="68">
        <f t="shared" si="6"/>
        <v>1</v>
      </c>
    </row>
    <row r="112" spans="1:9" ht="18" customHeight="1" x14ac:dyDescent="0.25">
      <c r="A112" s="37" t="s">
        <v>109</v>
      </c>
      <c r="B112" s="37" t="s">
        <v>10</v>
      </c>
      <c r="C112" s="53" t="s">
        <v>54</v>
      </c>
      <c r="D112" s="38">
        <v>4</v>
      </c>
      <c r="E112" s="36" t="s">
        <v>112</v>
      </c>
      <c r="F112" s="52"/>
      <c r="G112" s="52"/>
      <c r="H112" s="52"/>
      <c r="I112" s="67" t="str">
        <f t="shared" si="6"/>
        <v/>
      </c>
    </row>
    <row r="113" spans="1:212" ht="18" customHeight="1" x14ac:dyDescent="0.25">
      <c r="A113" s="37" t="s">
        <v>109</v>
      </c>
      <c r="B113" s="37" t="s">
        <v>10</v>
      </c>
      <c r="C113" s="38" t="s">
        <v>26</v>
      </c>
      <c r="D113" s="38">
        <v>3</v>
      </c>
      <c r="E113" s="50" t="s">
        <v>113</v>
      </c>
      <c r="F113" s="52"/>
      <c r="G113" s="52"/>
      <c r="H113" s="52"/>
      <c r="I113" s="67" t="str">
        <f t="shared" si="6"/>
        <v/>
      </c>
    </row>
    <row r="114" spans="1:212" ht="18" customHeight="1" x14ac:dyDescent="0.25">
      <c r="A114" s="11" t="s">
        <v>109</v>
      </c>
      <c r="B114" s="11" t="s">
        <v>10</v>
      </c>
      <c r="C114" s="12" t="s">
        <v>26</v>
      </c>
      <c r="D114" s="12">
        <v>3</v>
      </c>
      <c r="E114" s="5" t="s">
        <v>114</v>
      </c>
      <c r="F114" s="2">
        <v>1</v>
      </c>
      <c r="G114" s="2">
        <v>1</v>
      </c>
      <c r="H114" s="2">
        <v>1</v>
      </c>
      <c r="I114" s="68">
        <f t="shared" si="6"/>
        <v>1</v>
      </c>
    </row>
    <row r="115" spans="1:212" ht="18" customHeight="1" x14ac:dyDescent="0.25">
      <c r="A115" s="11" t="s">
        <v>109</v>
      </c>
      <c r="B115" s="11" t="s">
        <v>10</v>
      </c>
      <c r="C115" s="12" t="s">
        <v>26</v>
      </c>
      <c r="D115" s="12">
        <v>3</v>
      </c>
      <c r="E115" s="5" t="s">
        <v>27</v>
      </c>
      <c r="F115" s="2">
        <v>5</v>
      </c>
      <c r="G115" s="2">
        <v>5</v>
      </c>
      <c r="H115" s="2">
        <v>5</v>
      </c>
      <c r="I115" s="68">
        <f t="shared" si="6"/>
        <v>1</v>
      </c>
    </row>
    <row r="116" spans="1:212" s="3" customFormat="1" ht="18" customHeight="1" x14ac:dyDescent="0.25">
      <c r="A116" s="11" t="s">
        <v>109</v>
      </c>
      <c r="B116" s="11" t="s">
        <v>10</v>
      </c>
      <c r="C116" s="12" t="s">
        <v>26</v>
      </c>
      <c r="D116" s="12">
        <v>3</v>
      </c>
      <c r="E116" s="5" t="s">
        <v>28</v>
      </c>
      <c r="F116" s="2">
        <v>1</v>
      </c>
      <c r="G116" s="2">
        <v>1</v>
      </c>
      <c r="H116" s="2">
        <v>1</v>
      </c>
      <c r="I116" s="68">
        <f t="shared" si="6"/>
        <v>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</row>
    <row r="117" spans="1:212" ht="18" customHeight="1" x14ac:dyDescent="0.25">
      <c r="A117" s="11" t="s">
        <v>115</v>
      </c>
      <c r="B117" s="11" t="s">
        <v>10</v>
      </c>
      <c r="C117" s="8" t="s">
        <v>11</v>
      </c>
      <c r="D117" s="8">
        <v>5</v>
      </c>
      <c r="E117" s="7" t="s">
        <v>116</v>
      </c>
      <c r="F117" s="30">
        <v>3</v>
      </c>
      <c r="G117" s="30">
        <v>3</v>
      </c>
      <c r="H117" s="30">
        <v>3</v>
      </c>
      <c r="I117" s="68">
        <f t="shared" ref="I117:I141" si="7">IFERROR(H117/G117,"")</f>
        <v>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</row>
    <row r="118" spans="1:212" ht="18" customHeight="1" x14ac:dyDescent="0.25">
      <c r="A118" s="11" t="s">
        <v>115</v>
      </c>
      <c r="B118" s="11" t="s">
        <v>10</v>
      </c>
      <c r="C118" s="8" t="s">
        <v>11</v>
      </c>
      <c r="D118" s="8">
        <v>5</v>
      </c>
      <c r="E118" s="7" t="s">
        <v>117</v>
      </c>
      <c r="F118" s="30">
        <v>2</v>
      </c>
      <c r="G118" s="30">
        <v>2</v>
      </c>
      <c r="H118" s="30">
        <v>1</v>
      </c>
      <c r="I118" s="68">
        <f t="shared" si="7"/>
        <v>0.5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</row>
    <row r="119" spans="1:212" ht="18" customHeight="1" x14ac:dyDescent="0.25">
      <c r="A119" s="11" t="s">
        <v>115</v>
      </c>
      <c r="B119" s="11" t="s">
        <v>10</v>
      </c>
      <c r="C119" s="8" t="s">
        <v>11</v>
      </c>
      <c r="D119" s="8">
        <v>5</v>
      </c>
      <c r="E119" s="4" t="s">
        <v>118</v>
      </c>
      <c r="F119" s="30">
        <v>6</v>
      </c>
      <c r="G119" s="30">
        <v>6</v>
      </c>
      <c r="H119" s="30">
        <v>5</v>
      </c>
      <c r="I119" s="68">
        <f t="shared" si="7"/>
        <v>0.83333333333333337</v>
      </c>
    </row>
    <row r="120" spans="1:212" ht="18" customHeight="1" x14ac:dyDescent="0.25">
      <c r="A120" s="11" t="s">
        <v>115</v>
      </c>
      <c r="B120" s="11" t="s">
        <v>10</v>
      </c>
      <c r="C120" s="8" t="s">
        <v>11</v>
      </c>
      <c r="D120" s="8">
        <v>5</v>
      </c>
      <c r="E120" s="7" t="s">
        <v>119</v>
      </c>
      <c r="F120" s="30">
        <v>6</v>
      </c>
      <c r="G120" s="30">
        <v>6</v>
      </c>
      <c r="H120" s="30">
        <v>5</v>
      </c>
      <c r="I120" s="68">
        <f t="shared" si="7"/>
        <v>0.83333333333333337</v>
      </c>
    </row>
    <row r="121" spans="1:212" ht="18" customHeight="1" x14ac:dyDescent="0.25">
      <c r="A121" s="11" t="s">
        <v>115</v>
      </c>
      <c r="B121" s="11" t="s">
        <v>10</v>
      </c>
      <c r="C121" s="8" t="s">
        <v>54</v>
      </c>
      <c r="D121" s="8">
        <v>4</v>
      </c>
      <c r="E121" s="7" t="s">
        <v>120</v>
      </c>
      <c r="F121" s="30">
        <v>1</v>
      </c>
      <c r="G121" s="30">
        <v>1</v>
      </c>
      <c r="H121" s="30">
        <v>1</v>
      </c>
      <c r="I121" s="68">
        <f t="shared" si="7"/>
        <v>1</v>
      </c>
    </row>
    <row r="122" spans="1:212" ht="18" customHeight="1" x14ac:dyDescent="0.25">
      <c r="A122" s="11" t="s">
        <v>115</v>
      </c>
      <c r="B122" s="11" t="s">
        <v>10</v>
      </c>
      <c r="C122" s="8" t="s">
        <v>54</v>
      </c>
      <c r="D122" s="8">
        <v>4</v>
      </c>
      <c r="E122" s="7" t="s">
        <v>121</v>
      </c>
      <c r="F122" s="30">
        <v>1</v>
      </c>
      <c r="G122" s="30">
        <v>1</v>
      </c>
      <c r="H122" s="30">
        <v>1</v>
      </c>
      <c r="I122" s="68">
        <f t="shared" si="7"/>
        <v>1</v>
      </c>
    </row>
    <row r="123" spans="1:212" ht="18" customHeight="1" x14ac:dyDescent="0.25">
      <c r="A123" s="11" t="s">
        <v>115</v>
      </c>
      <c r="B123" s="11" t="s">
        <v>10</v>
      </c>
      <c r="C123" s="8" t="s">
        <v>54</v>
      </c>
      <c r="D123" s="8">
        <v>4</v>
      </c>
      <c r="E123" s="7" t="s">
        <v>122</v>
      </c>
      <c r="F123" s="30">
        <v>4</v>
      </c>
      <c r="G123" s="30">
        <v>4</v>
      </c>
      <c r="H123" s="30">
        <v>3</v>
      </c>
      <c r="I123" s="68">
        <f t="shared" si="7"/>
        <v>0.75</v>
      </c>
    </row>
    <row r="124" spans="1:212" ht="18" customHeight="1" x14ac:dyDescent="0.25">
      <c r="A124" s="11" t="s">
        <v>115</v>
      </c>
      <c r="B124" s="11" t="s">
        <v>10</v>
      </c>
      <c r="C124" s="8" t="s">
        <v>54</v>
      </c>
      <c r="D124" s="8">
        <v>4</v>
      </c>
      <c r="E124" s="7" t="s">
        <v>228</v>
      </c>
      <c r="F124" s="30">
        <v>1</v>
      </c>
      <c r="G124" s="30">
        <v>1</v>
      </c>
      <c r="H124" s="30">
        <v>1</v>
      </c>
      <c r="I124" s="68">
        <f t="shared" si="7"/>
        <v>1</v>
      </c>
    </row>
    <row r="125" spans="1:212" ht="18" customHeight="1" x14ac:dyDescent="0.25">
      <c r="A125" s="11" t="s">
        <v>115</v>
      </c>
      <c r="B125" s="11" t="s">
        <v>10</v>
      </c>
      <c r="C125" s="8" t="s">
        <v>54</v>
      </c>
      <c r="D125" s="8">
        <v>4</v>
      </c>
      <c r="E125" s="7" t="s">
        <v>227</v>
      </c>
      <c r="F125" s="30">
        <v>3</v>
      </c>
      <c r="G125" s="30">
        <v>3</v>
      </c>
      <c r="H125" s="30">
        <v>3</v>
      </c>
      <c r="I125" s="68">
        <f t="shared" si="7"/>
        <v>1</v>
      </c>
    </row>
    <row r="126" spans="1:212" ht="18" customHeight="1" x14ac:dyDescent="0.25">
      <c r="A126" s="11" t="s">
        <v>115</v>
      </c>
      <c r="B126" s="11" t="s">
        <v>10</v>
      </c>
      <c r="C126" s="8" t="s">
        <v>54</v>
      </c>
      <c r="D126" s="8">
        <v>4</v>
      </c>
      <c r="E126" s="7" t="s">
        <v>229</v>
      </c>
      <c r="F126" s="30">
        <v>1</v>
      </c>
      <c r="G126" s="30">
        <v>1</v>
      </c>
      <c r="H126" s="30">
        <v>1</v>
      </c>
      <c r="I126" s="68">
        <f t="shared" si="7"/>
        <v>1</v>
      </c>
    </row>
    <row r="127" spans="1:212" ht="18" customHeight="1" x14ac:dyDescent="0.25">
      <c r="A127" s="11" t="s">
        <v>115</v>
      </c>
      <c r="B127" s="11" t="s">
        <v>10</v>
      </c>
      <c r="C127" s="8" t="s">
        <v>97</v>
      </c>
      <c r="D127" s="8">
        <v>5</v>
      </c>
      <c r="E127" s="7" t="s">
        <v>123</v>
      </c>
      <c r="F127" s="63">
        <v>2</v>
      </c>
      <c r="G127" s="63">
        <v>2</v>
      </c>
      <c r="H127" s="63">
        <v>2</v>
      </c>
      <c r="I127" s="68">
        <f t="shared" si="7"/>
        <v>1</v>
      </c>
    </row>
    <row r="128" spans="1:212" ht="18" customHeight="1" x14ac:dyDescent="0.25">
      <c r="A128" s="11" t="s">
        <v>115</v>
      </c>
      <c r="B128" s="11" t="s">
        <v>10</v>
      </c>
      <c r="C128" s="8" t="s">
        <v>20</v>
      </c>
      <c r="D128" s="8">
        <v>5</v>
      </c>
      <c r="E128" s="7" t="s">
        <v>124</v>
      </c>
      <c r="F128" s="63">
        <v>1</v>
      </c>
      <c r="G128" s="63">
        <v>1</v>
      </c>
      <c r="H128" s="63">
        <v>1</v>
      </c>
      <c r="I128" s="68">
        <f t="shared" si="7"/>
        <v>1</v>
      </c>
    </row>
    <row r="129" spans="1:9" ht="18" customHeight="1" x14ac:dyDescent="0.25">
      <c r="A129" s="11" t="s">
        <v>115</v>
      </c>
      <c r="B129" s="11" t="s">
        <v>10</v>
      </c>
      <c r="C129" s="8" t="s">
        <v>23</v>
      </c>
      <c r="D129" s="8">
        <v>4</v>
      </c>
      <c r="E129" s="7" t="s">
        <v>125</v>
      </c>
      <c r="F129" s="30">
        <v>3</v>
      </c>
      <c r="G129" s="30">
        <v>3</v>
      </c>
      <c r="H129" s="30">
        <v>3</v>
      </c>
      <c r="I129" s="66">
        <f t="shared" si="7"/>
        <v>1</v>
      </c>
    </row>
    <row r="130" spans="1:9" ht="18" customHeight="1" x14ac:dyDescent="0.25">
      <c r="A130" s="11" t="s">
        <v>115</v>
      </c>
      <c r="B130" s="11" t="s">
        <v>10</v>
      </c>
      <c r="C130" s="8" t="s">
        <v>23</v>
      </c>
      <c r="D130" s="8">
        <v>4</v>
      </c>
      <c r="E130" s="7" t="s">
        <v>126</v>
      </c>
      <c r="F130" s="30">
        <v>5</v>
      </c>
      <c r="G130" s="30">
        <v>5</v>
      </c>
      <c r="H130" s="30">
        <v>3</v>
      </c>
      <c r="I130" s="66">
        <f t="shared" si="7"/>
        <v>0.6</v>
      </c>
    </row>
    <row r="131" spans="1:9" ht="18" customHeight="1" x14ac:dyDescent="0.25">
      <c r="A131" s="11" t="s">
        <v>115</v>
      </c>
      <c r="B131" s="11" t="s">
        <v>10</v>
      </c>
      <c r="C131" s="8" t="s">
        <v>26</v>
      </c>
      <c r="D131" s="8">
        <v>3</v>
      </c>
      <c r="E131" s="7" t="s">
        <v>127</v>
      </c>
      <c r="F131" s="30">
        <v>1</v>
      </c>
      <c r="G131" s="30">
        <v>1</v>
      </c>
      <c r="H131" s="30">
        <v>1</v>
      </c>
      <c r="I131" s="68">
        <f t="shared" si="7"/>
        <v>1</v>
      </c>
    </row>
    <row r="132" spans="1:9" ht="18" customHeight="1" x14ac:dyDescent="0.25">
      <c r="A132" s="11" t="s">
        <v>115</v>
      </c>
      <c r="B132" s="11" t="s">
        <v>10</v>
      </c>
      <c r="C132" s="8" t="s">
        <v>26</v>
      </c>
      <c r="D132" s="8">
        <v>3</v>
      </c>
      <c r="E132" s="5" t="s">
        <v>125</v>
      </c>
      <c r="F132" s="30">
        <v>2</v>
      </c>
      <c r="G132" s="30">
        <v>2</v>
      </c>
      <c r="H132" s="30">
        <v>1</v>
      </c>
      <c r="I132" s="68">
        <f t="shared" si="7"/>
        <v>0.5</v>
      </c>
    </row>
    <row r="133" spans="1:9" ht="18" customHeight="1" x14ac:dyDescent="0.25">
      <c r="A133" s="11" t="s">
        <v>115</v>
      </c>
      <c r="B133" s="11" t="s">
        <v>10</v>
      </c>
      <c r="C133" s="8" t="s">
        <v>26</v>
      </c>
      <c r="D133" s="8">
        <v>3</v>
      </c>
      <c r="E133" s="5" t="s">
        <v>128</v>
      </c>
      <c r="F133" s="30">
        <v>1</v>
      </c>
      <c r="G133" s="30">
        <v>1</v>
      </c>
      <c r="H133" s="30">
        <v>1</v>
      </c>
      <c r="I133" s="68">
        <f t="shared" si="7"/>
        <v>1</v>
      </c>
    </row>
    <row r="134" spans="1:9" ht="18" customHeight="1" x14ac:dyDescent="0.25">
      <c r="A134" s="11" t="s">
        <v>115</v>
      </c>
      <c r="B134" s="11" t="s">
        <v>10</v>
      </c>
      <c r="C134" s="8" t="s">
        <v>26</v>
      </c>
      <c r="D134" s="8">
        <v>3</v>
      </c>
      <c r="E134" s="5" t="s">
        <v>129</v>
      </c>
      <c r="F134" s="30">
        <v>10</v>
      </c>
      <c r="G134" s="30">
        <v>10</v>
      </c>
      <c r="H134" s="30">
        <v>6</v>
      </c>
      <c r="I134" s="68">
        <f t="shared" si="7"/>
        <v>0.6</v>
      </c>
    </row>
    <row r="135" spans="1:9" ht="18" customHeight="1" x14ac:dyDescent="0.25">
      <c r="A135" s="11" t="s">
        <v>115</v>
      </c>
      <c r="B135" s="11" t="s">
        <v>10</v>
      </c>
      <c r="C135" s="8" t="s">
        <v>26</v>
      </c>
      <c r="D135" s="8">
        <v>3</v>
      </c>
      <c r="E135" s="11" t="s">
        <v>217</v>
      </c>
      <c r="F135" s="30">
        <v>2</v>
      </c>
      <c r="G135" s="30">
        <v>2</v>
      </c>
      <c r="H135" s="30">
        <v>2</v>
      </c>
      <c r="I135" s="68">
        <f t="shared" si="7"/>
        <v>1</v>
      </c>
    </row>
    <row r="136" spans="1:9" ht="18" customHeight="1" x14ac:dyDescent="0.25">
      <c r="A136" s="11" t="s">
        <v>115</v>
      </c>
      <c r="B136" s="11" t="s">
        <v>10</v>
      </c>
      <c r="C136" s="8" t="s">
        <v>26</v>
      </c>
      <c r="D136" s="8">
        <v>3</v>
      </c>
      <c r="E136" s="7" t="s">
        <v>70</v>
      </c>
      <c r="F136" s="30">
        <v>2</v>
      </c>
      <c r="G136" s="30">
        <v>2</v>
      </c>
      <c r="H136" s="30">
        <v>1</v>
      </c>
      <c r="I136" s="68">
        <f t="shared" si="7"/>
        <v>0.5</v>
      </c>
    </row>
    <row r="137" spans="1:9" ht="18" customHeight="1" x14ac:dyDescent="0.25">
      <c r="A137" s="11" t="s">
        <v>115</v>
      </c>
      <c r="B137" s="11" t="s">
        <v>10</v>
      </c>
      <c r="C137" s="8" t="s">
        <v>26</v>
      </c>
      <c r="D137" s="8">
        <v>3</v>
      </c>
      <c r="E137" s="4" t="s">
        <v>130</v>
      </c>
      <c r="F137" s="30">
        <v>2</v>
      </c>
      <c r="G137" s="30">
        <v>2</v>
      </c>
      <c r="H137" s="30">
        <v>2</v>
      </c>
      <c r="I137" s="68">
        <f t="shared" si="7"/>
        <v>1</v>
      </c>
    </row>
    <row r="138" spans="1:9" ht="18" customHeight="1" x14ac:dyDescent="0.25">
      <c r="A138" s="11" t="s">
        <v>131</v>
      </c>
      <c r="B138" s="11" t="s">
        <v>132</v>
      </c>
      <c r="C138" s="8" t="s">
        <v>16</v>
      </c>
      <c r="D138" s="8">
        <v>4</v>
      </c>
      <c r="E138" s="8" t="s">
        <v>80</v>
      </c>
      <c r="F138" s="2">
        <v>9</v>
      </c>
      <c r="G138" s="2">
        <v>9</v>
      </c>
      <c r="H138" s="2">
        <v>8</v>
      </c>
      <c r="I138" s="66">
        <f t="shared" si="7"/>
        <v>0.88888888888888884</v>
      </c>
    </row>
    <row r="139" spans="1:9" ht="18" customHeight="1" x14ac:dyDescent="0.25">
      <c r="A139" s="37" t="s">
        <v>131</v>
      </c>
      <c r="B139" s="37" t="s">
        <v>132</v>
      </c>
      <c r="C139" s="38" t="s">
        <v>16</v>
      </c>
      <c r="D139" s="38">
        <v>4</v>
      </c>
      <c r="E139" s="50" t="s">
        <v>133</v>
      </c>
      <c r="F139" s="52"/>
      <c r="G139" s="52"/>
      <c r="H139" s="52"/>
      <c r="I139" s="67" t="str">
        <f t="shared" si="7"/>
        <v/>
      </c>
    </row>
    <row r="140" spans="1:9" ht="28.5" customHeight="1" x14ac:dyDescent="0.25">
      <c r="A140" s="37" t="s">
        <v>131</v>
      </c>
      <c r="B140" s="37" t="s">
        <v>132</v>
      </c>
      <c r="C140" s="38" t="s">
        <v>11</v>
      </c>
      <c r="D140" s="38">
        <v>5</v>
      </c>
      <c r="E140" s="38" t="s">
        <v>134</v>
      </c>
      <c r="F140" s="40"/>
      <c r="G140" s="40"/>
      <c r="H140" s="40"/>
      <c r="I140" s="67" t="str">
        <f t="shared" si="7"/>
        <v/>
      </c>
    </row>
    <row r="141" spans="1:9" ht="16.5" customHeight="1" x14ac:dyDescent="0.25">
      <c r="A141" s="37" t="s">
        <v>131</v>
      </c>
      <c r="B141" s="37" t="s">
        <v>132</v>
      </c>
      <c r="C141" s="38" t="s">
        <v>11</v>
      </c>
      <c r="D141" s="38">
        <v>5</v>
      </c>
      <c r="E141" s="50" t="s">
        <v>135</v>
      </c>
      <c r="F141" s="40"/>
      <c r="G141" s="40"/>
      <c r="H141" s="40"/>
      <c r="I141" s="67" t="str">
        <f t="shared" si="7"/>
        <v/>
      </c>
    </row>
    <row r="142" spans="1:9" ht="18" customHeight="1" x14ac:dyDescent="0.25">
      <c r="A142" s="36" t="s">
        <v>136</v>
      </c>
      <c r="B142" s="37" t="s">
        <v>132</v>
      </c>
      <c r="C142" s="38" t="s">
        <v>11</v>
      </c>
      <c r="D142" s="38">
        <v>5</v>
      </c>
      <c r="E142" s="50" t="s">
        <v>137</v>
      </c>
      <c r="F142" s="40"/>
      <c r="G142" s="40"/>
      <c r="H142" s="40"/>
      <c r="I142" s="70"/>
    </row>
    <row r="143" spans="1:9" ht="18" customHeight="1" x14ac:dyDescent="0.25">
      <c r="A143" s="7" t="s">
        <v>138</v>
      </c>
      <c r="B143" s="11" t="s">
        <v>132</v>
      </c>
      <c r="C143" s="8" t="s">
        <v>139</v>
      </c>
      <c r="D143" s="8">
        <v>7</v>
      </c>
      <c r="E143" s="8" t="s">
        <v>140</v>
      </c>
      <c r="F143" s="59">
        <v>1</v>
      </c>
      <c r="G143" s="59">
        <v>1</v>
      </c>
      <c r="H143" s="59">
        <v>1</v>
      </c>
      <c r="I143" s="69">
        <f t="shared" ref="I143:I152" si="8">IFERROR(H143/G143,"")</f>
        <v>1</v>
      </c>
    </row>
    <row r="144" spans="1:9" ht="18" customHeight="1" x14ac:dyDescent="0.25">
      <c r="A144" s="7" t="s">
        <v>141</v>
      </c>
      <c r="B144" s="11" t="s">
        <v>132</v>
      </c>
      <c r="C144" s="8" t="s">
        <v>11</v>
      </c>
      <c r="D144" s="8">
        <v>5</v>
      </c>
      <c r="E144" s="5" t="s">
        <v>142</v>
      </c>
      <c r="F144" s="29">
        <v>2</v>
      </c>
      <c r="G144" s="29">
        <v>2</v>
      </c>
      <c r="H144" s="29">
        <v>2</v>
      </c>
      <c r="I144" s="68">
        <f t="shared" si="8"/>
        <v>1</v>
      </c>
    </row>
    <row r="145" spans="1:9" ht="18" customHeight="1" x14ac:dyDescent="0.25">
      <c r="A145" s="4" t="s">
        <v>141</v>
      </c>
      <c r="B145" s="14" t="s">
        <v>132</v>
      </c>
      <c r="C145" s="9" t="s">
        <v>143</v>
      </c>
      <c r="D145" s="9">
        <v>4</v>
      </c>
      <c r="E145" s="6" t="str">
        <f>'[4]code diplômes'!$C$108</f>
        <v>Accompagnant Educatif et Social -  Accompagnement à l éducation inclusive et à la vie ordinaire</v>
      </c>
      <c r="F145" s="65">
        <v>1</v>
      </c>
      <c r="G145" s="65">
        <v>1</v>
      </c>
      <c r="H145" s="65">
        <v>1</v>
      </c>
      <c r="I145" s="66">
        <f t="shared" si="8"/>
        <v>1</v>
      </c>
    </row>
    <row r="146" spans="1:9" ht="18" customHeight="1" x14ac:dyDescent="0.25">
      <c r="A146" s="4" t="s">
        <v>141</v>
      </c>
      <c r="B146" s="14" t="s">
        <v>132</v>
      </c>
      <c r="C146" s="9" t="s">
        <v>143</v>
      </c>
      <c r="D146" s="9">
        <v>4</v>
      </c>
      <c r="E146" s="6" t="s">
        <v>144</v>
      </c>
      <c r="F146" s="64">
        <v>7</v>
      </c>
      <c r="G146" s="64">
        <v>7</v>
      </c>
      <c r="H146" s="64">
        <v>7</v>
      </c>
      <c r="I146" s="66">
        <f t="shared" si="8"/>
        <v>1</v>
      </c>
    </row>
    <row r="147" spans="1:9" ht="18" customHeight="1" x14ac:dyDescent="0.25">
      <c r="A147" s="4" t="s">
        <v>141</v>
      </c>
      <c r="B147" s="11" t="s">
        <v>132</v>
      </c>
      <c r="C147" s="8" t="s">
        <v>143</v>
      </c>
      <c r="D147" s="8">
        <v>4</v>
      </c>
      <c r="E147" s="6" t="s">
        <v>145</v>
      </c>
      <c r="F147" s="64"/>
      <c r="G147" s="64"/>
      <c r="H147" s="64"/>
      <c r="I147" s="66" t="str">
        <f t="shared" si="8"/>
        <v/>
      </c>
    </row>
    <row r="148" spans="1:9" ht="18" customHeight="1" x14ac:dyDescent="0.25">
      <c r="A148" s="4" t="s">
        <v>141</v>
      </c>
      <c r="B148" s="11" t="s">
        <v>132</v>
      </c>
      <c r="C148" s="8" t="s">
        <v>146</v>
      </c>
      <c r="D148" s="8">
        <v>4</v>
      </c>
      <c r="E148" s="6" t="s">
        <v>147</v>
      </c>
      <c r="F148" s="63"/>
      <c r="G148" s="63"/>
      <c r="H148" s="63"/>
      <c r="I148" s="66" t="str">
        <f t="shared" si="8"/>
        <v/>
      </c>
    </row>
    <row r="149" spans="1:9" ht="18" customHeight="1" x14ac:dyDescent="0.25">
      <c r="A149" s="4" t="s">
        <v>141</v>
      </c>
      <c r="B149" s="11" t="s">
        <v>132</v>
      </c>
      <c r="C149" s="8" t="s">
        <v>16</v>
      </c>
      <c r="D149" s="8">
        <v>4</v>
      </c>
      <c r="E149" s="6" t="s">
        <v>148</v>
      </c>
      <c r="F149" s="63"/>
      <c r="G149" s="63"/>
      <c r="H149" s="63"/>
      <c r="I149" s="66" t="str">
        <f t="shared" si="8"/>
        <v/>
      </c>
    </row>
    <row r="150" spans="1:9" ht="18" customHeight="1" x14ac:dyDescent="0.25">
      <c r="A150" s="4" t="s">
        <v>141</v>
      </c>
      <c r="B150" s="11" t="s">
        <v>132</v>
      </c>
      <c r="C150" s="8" t="s">
        <v>16</v>
      </c>
      <c r="D150" s="8">
        <v>4</v>
      </c>
      <c r="E150" s="6" t="s">
        <v>149</v>
      </c>
      <c r="F150" s="64"/>
      <c r="G150" s="64"/>
      <c r="H150" s="64"/>
      <c r="I150" s="66" t="str">
        <f t="shared" si="8"/>
        <v/>
      </c>
    </row>
    <row r="151" spans="1:9" ht="18" customHeight="1" x14ac:dyDescent="0.25">
      <c r="A151" s="4" t="s">
        <v>141</v>
      </c>
      <c r="B151" s="11" t="s">
        <v>132</v>
      </c>
      <c r="C151" s="8" t="s">
        <v>26</v>
      </c>
      <c r="D151" s="8">
        <v>3</v>
      </c>
      <c r="E151" s="13" t="s">
        <v>150</v>
      </c>
      <c r="F151" s="63">
        <v>15</v>
      </c>
      <c r="G151" s="63">
        <v>15</v>
      </c>
      <c r="H151" s="63">
        <v>14</v>
      </c>
      <c r="I151" s="66">
        <f t="shared" si="8"/>
        <v>0.93333333333333335</v>
      </c>
    </row>
    <row r="152" spans="1:9" ht="18" customHeight="1" x14ac:dyDescent="0.25">
      <c r="A152" s="4" t="s">
        <v>141</v>
      </c>
      <c r="B152" s="11" t="s">
        <v>132</v>
      </c>
      <c r="C152" s="8" t="s">
        <v>26</v>
      </c>
      <c r="D152" s="8">
        <v>3</v>
      </c>
      <c r="E152" s="14" t="s">
        <v>151</v>
      </c>
      <c r="F152" s="63"/>
      <c r="G152" s="63"/>
      <c r="H152" s="63"/>
      <c r="I152" s="66" t="str">
        <f t="shared" si="8"/>
        <v/>
      </c>
    </row>
    <row r="153" spans="1:9" ht="18" customHeight="1" x14ac:dyDescent="0.25">
      <c r="A153" s="7" t="s">
        <v>152</v>
      </c>
      <c r="B153" s="11" t="s">
        <v>132</v>
      </c>
      <c r="C153" s="8" t="s">
        <v>16</v>
      </c>
      <c r="D153" s="8">
        <v>4</v>
      </c>
      <c r="E153" s="10" t="s">
        <v>27</v>
      </c>
      <c r="F153" s="29">
        <v>1</v>
      </c>
      <c r="G153" s="29">
        <v>1</v>
      </c>
      <c r="H153" s="29">
        <v>1</v>
      </c>
      <c r="I153" s="66">
        <f t="shared" ref="I153:I157" si="9">IFERROR(H153/G153,"")</f>
        <v>1</v>
      </c>
    </row>
    <row r="154" spans="1:9" ht="18" customHeight="1" x14ac:dyDescent="0.25">
      <c r="A154" s="36" t="s">
        <v>152</v>
      </c>
      <c r="B154" s="37" t="s">
        <v>132</v>
      </c>
      <c r="C154" s="38" t="s">
        <v>16</v>
      </c>
      <c r="D154" s="38">
        <v>4</v>
      </c>
      <c r="E154" s="41" t="s">
        <v>153</v>
      </c>
      <c r="F154" s="40"/>
      <c r="G154" s="40"/>
      <c r="H154" s="40"/>
      <c r="I154" s="67" t="str">
        <f t="shared" si="9"/>
        <v/>
      </c>
    </row>
    <row r="155" spans="1:9" ht="18" customHeight="1" x14ac:dyDescent="0.25">
      <c r="A155" s="36" t="s">
        <v>152</v>
      </c>
      <c r="B155" s="37" t="s">
        <v>132</v>
      </c>
      <c r="C155" s="38" t="s">
        <v>26</v>
      </c>
      <c r="D155" s="38">
        <v>3</v>
      </c>
      <c r="E155" s="39" t="s">
        <v>28</v>
      </c>
      <c r="F155" s="52"/>
      <c r="G155" s="52"/>
      <c r="H155" s="52"/>
      <c r="I155" s="67" t="str">
        <f t="shared" si="9"/>
        <v/>
      </c>
    </row>
    <row r="156" spans="1:9" ht="18" customHeight="1" x14ac:dyDescent="0.25">
      <c r="A156" s="36" t="s">
        <v>152</v>
      </c>
      <c r="B156" s="37" t="s">
        <v>132</v>
      </c>
      <c r="C156" s="38" t="s">
        <v>26</v>
      </c>
      <c r="D156" s="38">
        <v>3</v>
      </c>
      <c r="E156" s="39" t="s">
        <v>27</v>
      </c>
      <c r="F156" s="40"/>
      <c r="G156" s="40"/>
      <c r="H156" s="40"/>
      <c r="I156" s="67" t="str">
        <f t="shared" si="9"/>
        <v/>
      </c>
    </row>
    <row r="157" spans="1:9" ht="18" customHeight="1" x14ac:dyDescent="0.25">
      <c r="A157" s="7" t="s">
        <v>152</v>
      </c>
      <c r="B157" s="11" t="s">
        <v>132</v>
      </c>
      <c r="C157" s="8" t="s">
        <v>26</v>
      </c>
      <c r="D157" s="8">
        <v>3</v>
      </c>
      <c r="E157" s="13" t="s">
        <v>154</v>
      </c>
      <c r="F157" s="2">
        <v>2</v>
      </c>
      <c r="G157" s="2">
        <v>2</v>
      </c>
      <c r="H157" s="2">
        <v>2</v>
      </c>
      <c r="I157" s="66">
        <f t="shared" si="9"/>
        <v>1</v>
      </c>
    </row>
    <row r="158" spans="1:9" ht="18" customHeight="1" x14ac:dyDescent="0.25">
      <c r="A158" s="4" t="s">
        <v>155</v>
      </c>
      <c r="B158" s="11" t="s">
        <v>132</v>
      </c>
      <c r="C158" s="8" t="s">
        <v>75</v>
      </c>
      <c r="D158" s="8">
        <v>5</v>
      </c>
      <c r="E158" s="10" t="s">
        <v>156</v>
      </c>
      <c r="F158" s="2">
        <v>1</v>
      </c>
      <c r="G158" s="2">
        <v>1</v>
      </c>
      <c r="H158" s="2">
        <v>1</v>
      </c>
      <c r="I158" s="66">
        <f t="shared" ref="I158:I160" si="10">IFERROR(H158/G158,"")</f>
        <v>1</v>
      </c>
    </row>
    <row r="159" spans="1:9" ht="18" customHeight="1" x14ac:dyDescent="0.25">
      <c r="A159" s="43" t="s">
        <v>157</v>
      </c>
      <c r="B159" s="37" t="s">
        <v>132</v>
      </c>
      <c r="C159" s="38" t="s">
        <v>26</v>
      </c>
      <c r="D159" s="38">
        <v>3</v>
      </c>
      <c r="E159" s="41" t="s">
        <v>151</v>
      </c>
      <c r="F159" s="52"/>
      <c r="G159" s="52"/>
      <c r="H159" s="52"/>
      <c r="I159" s="67" t="str">
        <f t="shared" si="10"/>
        <v/>
      </c>
    </row>
    <row r="160" spans="1:9" ht="18" customHeight="1" x14ac:dyDescent="0.25">
      <c r="A160" s="4" t="s">
        <v>157</v>
      </c>
      <c r="B160" s="11" t="s">
        <v>132</v>
      </c>
      <c r="C160" s="8" t="s">
        <v>16</v>
      </c>
      <c r="D160" s="8">
        <v>4</v>
      </c>
      <c r="E160" s="10" t="s">
        <v>158</v>
      </c>
      <c r="F160" s="29">
        <v>1</v>
      </c>
      <c r="G160" s="29">
        <v>1</v>
      </c>
      <c r="H160" s="29">
        <v>1</v>
      </c>
      <c r="I160" s="66">
        <f t="shared" si="10"/>
        <v>1</v>
      </c>
    </row>
    <row r="161" spans="1:9" ht="18" customHeight="1" x14ac:dyDescent="0.25">
      <c r="A161" s="4" t="s">
        <v>159</v>
      </c>
      <c r="B161" s="11" t="s">
        <v>132</v>
      </c>
      <c r="C161" s="8" t="s">
        <v>160</v>
      </c>
      <c r="D161" s="8">
        <v>6</v>
      </c>
      <c r="E161" s="10" t="s">
        <v>161</v>
      </c>
      <c r="F161" s="29">
        <v>9</v>
      </c>
      <c r="G161" s="29">
        <v>8</v>
      </c>
      <c r="H161" s="29">
        <v>6</v>
      </c>
      <c r="I161" s="66">
        <f t="shared" ref="I161:I164" si="11">IFERROR(H161/G161,"")</f>
        <v>0.75</v>
      </c>
    </row>
    <row r="162" spans="1:9" ht="18" customHeight="1" x14ac:dyDescent="0.25">
      <c r="A162" s="4" t="s">
        <v>159</v>
      </c>
      <c r="B162" s="11" t="s">
        <v>132</v>
      </c>
      <c r="C162" s="8" t="s">
        <v>11</v>
      </c>
      <c r="D162" s="8">
        <v>5</v>
      </c>
      <c r="E162" s="10" t="s">
        <v>162</v>
      </c>
      <c r="F162" s="29">
        <v>9</v>
      </c>
      <c r="G162" s="29">
        <v>9</v>
      </c>
      <c r="H162" s="29">
        <v>7</v>
      </c>
      <c r="I162" s="66">
        <f t="shared" si="11"/>
        <v>0.77777777777777779</v>
      </c>
    </row>
    <row r="163" spans="1:9" ht="18" customHeight="1" x14ac:dyDescent="0.25">
      <c r="A163" s="4" t="s">
        <v>159</v>
      </c>
      <c r="B163" s="11" t="s">
        <v>132</v>
      </c>
      <c r="C163" s="8" t="s">
        <v>225</v>
      </c>
      <c r="D163" s="8">
        <v>6</v>
      </c>
      <c r="E163" s="10" t="s">
        <v>224</v>
      </c>
      <c r="F163" s="29">
        <v>2</v>
      </c>
      <c r="G163" s="29">
        <v>1</v>
      </c>
      <c r="H163" s="29">
        <v>1</v>
      </c>
      <c r="I163" s="66">
        <f t="shared" si="11"/>
        <v>1</v>
      </c>
    </row>
    <row r="164" spans="1:9" ht="18" customHeight="1" x14ac:dyDescent="0.25">
      <c r="A164" s="4" t="s">
        <v>159</v>
      </c>
      <c r="B164" s="14" t="s">
        <v>132</v>
      </c>
      <c r="C164" s="9" t="s">
        <v>226</v>
      </c>
      <c r="D164" s="9">
        <v>7</v>
      </c>
      <c r="E164" s="10" t="s">
        <v>224</v>
      </c>
      <c r="F164" s="62">
        <v>15</v>
      </c>
      <c r="G164" s="62">
        <v>14</v>
      </c>
      <c r="H164" s="62">
        <v>7</v>
      </c>
      <c r="I164" s="71">
        <f t="shared" si="11"/>
        <v>0.5</v>
      </c>
    </row>
    <row r="165" spans="1:9" ht="18" customHeight="1" x14ac:dyDescent="0.25">
      <c r="A165" s="7" t="s">
        <v>163</v>
      </c>
      <c r="B165" s="11" t="s">
        <v>132</v>
      </c>
      <c r="C165" s="8" t="s">
        <v>11</v>
      </c>
      <c r="D165" s="8">
        <v>5</v>
      </c>
      <c r="E165" s="10" t="s">
        <v>164</v>
      </c>
      <c r="F165" s="2">
        <v>1</v>
      </c>
      <c r="G165" s="2">
        <v>1</v>
      </c>
      <c r="H165" s="2">
        <v>1</v>
      </c>
      <c r="I165" s="68">
        <f t="shared" ref="I165:I182" si="12">IFERROR(H165/G165,"")</f>
        <v>1</v>
      </c>
    </row>
    <row r="166" spans="1:9" ht="18" customHeight="1" x14ac:dyDescent="0.25">
      <c r="A166" s="7" t="s">
        <v>163</v>
      </c>
      <c r="B166" s="11" t="s">
        <v>132</v>
      </c>
      <c r="C166" s="8" t="s">
        <v>11</v>
      </c>
      <c r="D166" s="8">
        <v>5</v>
      </c>
      <c r="E166" s="13" t="s">
        <v>165</v>
      </c>
      <c r="F166" s="2">
        <v>3</v>
      </c>
      <c r="G166" s="2">
        <v>3</v>
      </c>
      <c r="H166" s="2">
        <v>2</v>
      </c>
      <c r="I166" s="68">
        <f t="shared" si="12"/>
        <v>0.66666666666666663</v>
      </c>
    </row>
    <row r="167" spans="1:9" ht="18" customHeight="1" x14ac:dyDescent="0.25">
      <c r="A167" s="7" t="s">
        <v>163</v>
      </c>
      <c r="B167" s="11" t="s">
        <v>132</v>
      </c>
      <c r="C167" s="8" t="s">
        <v>11</v>
      </c>
      <c r="D167" s="8">
        <v>5</v>
      </c>
      <c r="E167" s="13" t="s">
        <v>209</v>
      </c>
      <c r="F167" s="2">
        <v>3</v>
      </c>
      <c r="G167" s="2">
        <v>3</v>
      </c>
      <c r="H167" s="2">
        <v>3</v>
      </c>
      <c r="I167" s="68">
        <f t="shared" si="12"/>
        <v>1</v>
      </c>
    </row>
    <row r="168" spans="1:9" ht="18" customHeight="1" x14ac:dyDescent="0.25">
      <c r="A168" s="36" t="s">
        <v>163</v>
      </c>
      <c r="B168" s="37" t="s">
        <v>132</v>
      </c>
      <c r="C168" s="38" t="s">
        <v>11</v>
      </c>
      <c r="D168" s="38">
        <v>5</v>
      </c>
      <c r="E168" s="51" t="s">
        <v>166</v>
      </c>
      <c r="F168" s="40"/>
      <c r="G168" s="40"/>
      <c r="H168" s="40"/>
      <c r="I168" s="67" t="str">
        <f t="shared" si="12"/>
        <v/>
      </c>
    </row>
    <row r="169" spans="1:9" ht="18" customHeight="1" x14ac:dyDescent="0.25">
      <c r="A169" s="36" t="s">
        <v>163</v>
      </c>
      <c r="B169" s="37" t="s">
        <v>132</v>
      </c>
      <c r="C169" s="38" t="s">
        <v>11</v>
      </c>
      <c r="D169" s="38">
        <v>5</v>
      </c>
      <c r="E169" s="39" t="s">
        <v>167</v>
      </c>
      <c r="F169" s="52"/>
      <c r="G169" s="52"/>
      <c r="H169" s="52"/>
      <c r="I169" s="67" t="str">
        <f t="shared" si="12"/>
        <v/>
      </c>
    </row>
    <row r="170" spans="1:9" ht="18" customHeight="1" x14ac:dyDescent="0.25">
      <c r="A170" s="7" t="s">
        <v>163</v>
      </c>
      <c r="B170" s="11" t="s">
        <v>132</v>
      </c>
      <c r="C170" s="8" t="s">
        <v>11</v>
      </c>
      <c r="D170" s="8">
        <v>5</v>
      </c>
      <c r="E170" s="13" t="s">
        <v>168</v>
      </c>
      <c r="F170" s="2">
        <v>3</v>
      </c>
      <c r="G170" s="2">
        <v>2</v>
      </c>
      <c r="H170" s="2">
        <v>2</v>
      </c>
      <c r="I170" s="68">
        <f t="shared" si="12"/>
        <v>1</v>
      </c>
    </row>
    <row r="171" spans="1:9" ht="18" customHeight="1" x14ac:dyDescent="0.25">
      <c r="A171" s="36" t="s">
        <v>163</v>
      </c>
      <c r="B171" s="37" t="s">
        <v>132</v>
      </c>
      <c r="C171" s="38" t="s">
        <v>54</v>
      </c>
      <c r="D171" s="38">
        <v>4</v>
      </c>
      <c r="E171" s="50" t="s">
        <v>169</v>
      </c>
      <c r="F171" s="40"/>
      <c r="G171" s="40"/>
      <c r="H171" s="40"/>
      <c r="I171" s="67" t="str">
        <f t="shared" si="12"/>
        <v/>
      </c>
    </row>
    <row r="172" spans="1:9" ht="18" customHeight="1" x14ac:dyDescent="0.25">
      <c r="A172" s="36" t="s">
        <v>163</v>
      </c>
      <c r="B172" s="37" t="s">
        <v>132</v>
      </c>
      <c r="C172" s="38" t="s">
        <v>54</v>
      </c>
      <c r="D172" s="38">
        <v>4</v>
      </c>
      <c r="E172" s="39" t="s">
        <v>55</v>
      </c>
      <c r="F172" s="52"/>
      <c r="G172" s="52"/>
      <c r="H172" s="52"/>
      <c r="I172" s="67" t="str">
        <f t="shared" si="12"/>
        <v/>
      </c>
    </row>
    <row r="173" spans="1:9" ht="18" customHeight="1" x14ac:dyDescent="0.25">
      <c r="A173" s="7" t="s">
        <v>163</v>
      </c>
      <c r="B173" s="11" t="s">
        <v>132</v>
      </c>
      <c r="C173" s="8" t="s">
        <v>54</v>
      </c>
      <c r="D173" s="8">
        <v>4</v>
      </c>
      <c r="E173" s="13" t="s">
        <v>208</v>
      </c>
      <c r="F173" s="2">
        <v>3</v>
      </c>
      <c r="G173" s="2">
        <v>3</v>
      </c>
      <c r="H173" s="2">
        <v>3</v>
      </c>
      <c r="I173" s="68">
        <f t="shared" si="12"/>
        <v>1</v>
      </c>
    </row>
    <row r="174" spans="1:9" ht="18" customHeight="1" x14ac:dyDescent="0.25">
      <c r="A174" s="7" t="s">
        <v>163</v>
      </c>
      <c r="B174" s="11" t="s">
        <v>132</v>
      </c>
      <c r="C174" s="8" t="s">
        <v>54</v>
      </c>
      <c r="D174" s="8">
        <v>4</v>
      </c>
      <c r="E174" s="14" t="s">
        <v>170</v>
      </c>
      <c r="F174" s="2"/>
      <c r="G174" s="2"/>
      <c r="H174" s="2"/>
      <c r="I174" s="68" t="str">
        <f t="shared" si="12"/>
        <v/>
      </c>
    </row>
    <row r="175" spans="1:9" ht="18" customHeight="1" x14ac:dyDescent="0.25">
      <c r="A175" s="7" t="s">
        <v>163</v>
      </c>
      <c r="B175" s="11" t="s">
        <v>132</v>
      </c>
      <c r="C175" s="8" t="s">
        <v>54</v>
      </c>
      <c r="D175" s="8">
        <v>4</v>
      </c>
      <c r="E175" s="13" t="s">
        <v>80</v>
      </c>
      <c r="F175" s="2">
        <v>2</v>
      </c>
      <c r="G175" s="2">
        <v>2</v>
      </c>
      <c r="H175" s="2">
        <v>2</v>
      </c>
      <c r="I175" s="68">
        <f t="shared" si="12"/>
        <v>1</v>
      </c>
    </row>
    <row r="176" spans="1:9" ht="18" customHeight="1" x14ac:dyDescent="0.25">
      <c r="A176" s="7" t="s">
        <v>171</v>
      </c>
      <c r="B176" s="11" t="s">
        <v>132</v>
      </c>
      <c r="C176" s="8" t="s">
        <v>11</v>
      </c>
      <c r="D176" s="8">
        <v>5</v>
      </c>
      <c r="E176" s="13" t="s">
        <v>172</v>
      </c>
      <c r="F176" s="29">
        <v>1</v>
      </c>
      <c r="G176" s="29">
        <v>1</v>
      </c>
      <c r="H176" s="29">
        <v>1</v>
      </c>
      <c r="I176" s="68">
        <f t="shared" si="12"/>
        <v>1</v>
      </c>
    </row>
    <row r="177" spans="1:9" ht="18" customHeight="1" x14ac:dyDescent="0.25">
      <c r="A177" s="7" t="s">
        <v>171</v>
      </c>
      <c r="B177" s="11" t="s">
        <v>132</v>
      </c>
      <c r="C177" s="8" t="s">
        <v>54</v>
      </c>
      <c r="D177" s="8">
        <v>4</v>
      </c>
      <c r="E177" s="13" t="s">
        <v>80</v>
      </c>
      <c r="F177" s="29">
        <v>3</v>
      </c>
      <c r="G177" s="29">
        <v>3</v>
      </c>
      <c r="H177" s="29">
        <v>3</v>
      </c>
      <c r="I177" s="68">
        <f t="shared" si="12"/>
        <v>1</v>
      </c>
    </row>
    <row r="178" spans="1:9" ht="18" customHeight="1" x14ac:dyDescent="0.25">
      <c r="A178" s="36" t="s">
        <v>171</v>
      </c>
      <c r="B178" s="37" t="s">
        <v>132</v>
      </c>
      <c r="C178" s="38" t="s">
        <v>54</v>
      </c>
      <c r="D178" s="38">
        <v>4</v>
      </c>
      <c r="E178" s="39" t="s">
        <v>173</v>
      </c>
      <c r="F178" s="40"/>
      <c r="G178" s="40"/>
      <c r="H178" s="40"/>
      <c r="I178" s="67" t="str">
        <f t="shared" si="12"/>
        <v/>
      </c>
    </row>
    <row r="179" spans="1:9" ht="18" customHeight="1" x14ac:dyDescent="0.25">
      <c r="A179" s="36" t="s">
        <v>171</v>
      </c>
      <c r="B179" s="37" t="s">
        <v>132</v>
      </c>
      <c r="C179" s="38" t="s">
        <v>26</v>
      </c>
      <c r="D179" s="38">
        <v>3</v>
      </c>
      <c r="E179" s="39" t="s">
        <v>108</v>
      </c>
      <c r="F179" s="40"/>
      <c r="G179" s="40"/>
      <c r="H179" s="40"/>
      <c r="I179" s="67" t="str">
        <f t="shared" si="12"/>
        <v/>
      </c>
    </row>
    <row r="180" spans="1:9" ht="18" customHeight="1" x14ac:dyDescent="0.25">
      <c r="A180" s="36" t="s">
        <v>171</v>
      </c>
      <c r="B180" s="37" t="s">
        <v>132</v>
      </c>
      <c r="C180" s="38" t="s">
        <v>26</v>
      </c>
      <c r="D180" s="38">
        <v>3</v>
      </c>
      <c r="E180" s="39" t="s">
        <v>174</v>
      </c>
      <c r="F180" s="40"/>
      <c r="G180" s="40"/>
      <c r="H180" s="40"/>
      <c r="I180" s="67" t="str">
        <f t="shared" si="12"/>
        <v/>
      </c>
    </row>
    <row r="181" spans="1:9" ht="18" customHeight="1" x14ac:dyDescent="0.25">
      <c r="A181" s="7" t="s">
        <v>171</v>
      </c>
      <c r="B181" s="11" t="s">
        <v>132</v>
      </c>
      <c r="C181" s="8" t="s">
        <v>26</v>
      </c>
      <c r="D181" s="8">
        <v>3</v>
      </c>
      <c r="E181" s="13" t="s">
        <v>175</v>
      </c>
      <c r="F181" s="29">
        <v>2</v>
      </c>
      <c r="G181" s="29">
        <v>2</v>
      </c>
      <c r="H181" s="29">
        <v>2</v>
      </c>
      <c r="I181" s="68">
        <f t="shared" si="12"/>
        <v>1</v>
      </c>
    </row>
    <row r="182" spans="1:9" ht="18" customHeight="1" x14ac:dyDescent="0.25">
      <c r="A182" s="7" t="s">
        <v>176</v>
      </c>
      <c r="B182" s="11" t="s">
        <v>132</v>
      </c>
      <c r="C182" s="8" t="s">
        <v>75</v>
      </c>
      <c r="D182" s="8">
        <v>5</v>
      </c>
      <c r="E182" s="10" t="s">
        <v>32</v>
      </c>
      <c r="F182" s="2">
        <v>1</v>
      </c>
      <c r="G182" s="2">
        <v>1</v>
      </c>
      <c r="H182" s="2">
        <v>1</v>
      </c>
      <c r="I182" s="68">
        <f t="shared" si="12"/>
        <v>1</v>
      </c>
    </row>
    <row r="183" spans="1:9" ht="18" customHeight="1" x14ac:dyDescent="0.25">
      <c r="A183" s="24" t="s">
        <v>200</v>
      </c>
      <c r="B183" s="11" t="s">
        <v>132</v>
      </c>
      <c r="C183" s="27" t="s">
        <v>26</v>
      </c>
      <c r="D183" s="27">
        <v>3</v>
      </c>
      <c r="E183" s="15" t="s">
        <v>182</v>
      </c>
      <c r="F183" s="33">
        <v>1</v>
      </c>
      <c r="G183" s="33">
        <v>1</v>
      </c>
      <c r="H183" s="33">
        <v>1</v>
      </c>
      <c r="I183" s="66">
        <f>IFERROR(H183/G183,"")</f>
        <v>1</v>
      </c>
    </row>
    <row r="184" spans="1:9" ht="18" customHeight="1" x14ac:dyDescent="0.25">
      <c r="A184" s="24" t="s">
        <v>200</v>
      </c>
      <c r="B184" s="11" t="s">
        <v>132</v>
      </c>
      <c r="C184" s="27" t="s">
        <v>26</v>
      </c>
      <c r="D184" s="27">
        <v>3</v>
      </c>
      <c r="E184" s="15" t="s">
        <v>210</v>
      </c>
      <c r="F184" s="33">
        <v>4</v>
      </c>
      <c r="G184" s="33">
        <v>4</v>
      </c>
      <c r="H184" s="33">
        <v>4</v>
      </c>
      <c r="I184" s="66">
        <f>IFERROR(H184/G184,"")</f>
        <v>1</v>
      </c>
    </row>
    <row r="185" spans="1:9" ht="18" customHeight="1" x14ac:dyDescent="0.25">
      <c r="A185" s="24" t="s">
        <v>200</v>
      </c>
      <c r="B185" s="11" t="s">
        <v>132</v>
      </c>
      <c r="C185" s="27" t="s">
        <v>26</v>
      </c>
      <c r="D185" s="27">
        <v>3</v>
      </c>
      <c r="E185" s="35" t="s">
        <v>212</v>
      </c>
      <c r="F185" s="33">
        <v>1</v>
      </c>
      <c r="G185" s="33">
        <v>1</v>
      </c>
      <c r="H185" s="33">
        <v>1</v>
      </c>
      <c r="I185" s="66">
        <f>IFERROR(H185/G185,"")</f>
        <v>1</v>
      </c>
    </row>
    <row r="186" spans="1:9" ht="18" customHeight="1" x14ac:dyDescent="0.25">
      <c r="A186" s="24" t="s">
        <v>200</v>
      </c>
      <c r="B186" s="11" t="s">
        <v>132</v>
      </c>
      <c r="C186" s="27" t="s">
        <v>26</v>
      </c>
      <c r="D186" s="27">
        <v>3</v>
      </c>
      <c r="E186" s="15" t="s">
        <v>211</v>
      </c>
      <c r="F186" s="33">
        <v>1</v>
      </c>
      <c r="G186" s="33">
        <v>1</v>
      </c>
      <c r="H186" s="33">
        <v>1</v>
      </c>
      <c r="I186" s="66">
        <f>IFERROR(H186/G186,"")</f>
        <v>1</v>
      </c>
    </row>
    <row r="187" spans="1:9" ht="18" customHeight="1" x14ac:dyDescent="0.25">
      <c r="A187" s="7" t="s">
        <v>177</v>
      </c>
      <c r="B187" s="11" t="s">
        <v>132</v>
      </c>
      <c r="C187" s="8" t="s">
        <v>54</v>
      </c>
      <c r="D187" s="8">
        <v>4</v>
      </c>
      <c r="E187" s="6" t="s">
        <v>178</v>
      </c>
      <c r="F187" s="58">
        <v>1</v>
      </c>
      <c r="G187" s="58">
        <v>1</v>
      </c>
      <c r="H187" s="58">
        <v>1</v>
      </c>
      <c r="I187" s="69">
        <f t="shared" ref="I187:I192" si="13">IFERROR(H187/G187,"")</f>
        <v>1</v>
      </c>
    </row>
    <row r="188" spans="1:9" ht="18" customHeight="1" x14ac:dyDescent="0.25">
      <c r="A188" s="7" t="s">
        <v>177</v>
      </c>
      <c r="B188" s="11" t="s">
        <v>132</v>
      </c>
      <c r="C188" s="8" t="s">
        <v>54</v>
      </c>
      <c r="D188" s="8">
        <v>4</v>
      </c>
      <c r="E188" s="11" t="s">
        <v>179</v>
      </c>
      <c r="F188" s="58">
        <v>1</v>
      </c>
      <c r="G188" s="58">
        <v>1</v>
      </c>
      <c r="H188" s="58">
        <v>1</v>
      </c>
      <c r="I188" s="69">
        <f t="shared" si="13"/>
        <v>1</v>
      </c>
    </row>
    <row r="189" spans="1:9" ht="18" customHeight="1" x14ac:dyDescent="0.25">
      <c r="A189" s="43" t="s">
        <v>180</v>
      </c>
      <c r="B189" s="37" t="s">
        <v>132</v>
      </c>
      <c r="C189" s="54" t="s">
        <v>26</v>
      </c>
      <c r="D189" s="54">
        <v>3</v>
      </c>
      <c r="E189" s="37" t="s">
        <v>70</v>
      </c>
      <c r="F189" s="40"/>
      <c r="G189" s="40"/>
      <c r="H189" s="40"/>
      <c r="I189" s="67" t="str">
        <f t="shared" si="13"/>
        <v/>
      </c>
    </row>
    <row r="190" spans="1:9" ht="18" customHeight="1" x14ac:dyDescent="0.25">
      <c r="A190" s="43" t="s">
        <v>180</v>
      </c>
      <c r="B190" s="37" t="s">
        <v>132</v>
      </c>
      <c r="C190" s="54" t="s">
        <v>26</v>
      </c>
      <c r="D190" s="54">
        <v>3</v>
      </c>
      <c r="E190" s="36" t="s">
        <v>181</v>
      </c>
      <c r="F190" s="52"/>
      <c r="G190" s="52"/>
      <c r="H190" s="52"/>
      <c r="I190" s="67" t="str">
        <f t="shared" si="13"/>
        <v/>
      </c>
    </row>
    <row r="191" spans="1:9" ht="18" customHeight="1" x14ac:dyDescent="0.25">
      <c r="A191" s="4" t="s">
        <v>180</v>
      </c>
      <c r="B191" s="11" t="s">
        <v>132</v>
      </c>
      <c r="C191" s="9" t="s">
        <v>26</v>
      </c>
      <c r="D191" s="9">
        <v>3</v>
      </c>
      <c r="E191" s="7" t="s">
        <v>82</v>
      </c>
      <c r="F191" s="2">
        <v>2</v>
      </c>
      <c r="G191" s="2">
        <v>2</v>
      </c>
      <c r="H191" s="2">
        <v>2</v>
      </c>
      <c r="I191" s="68">
        <f t="shared" si="13"/>
        <v>1</v>
      </c>
    </row>
    <row r="192" spans="1:9" ht="18" customHeight="1" x14ac:dyDescent="0.25">
      <c r="A192" s="43" t="s">
        <v>180</v>
      </c>
      <c r="B192" s="37" t="s">
        <v>132</v>
      </c>
      <c r="C192" s="54" t="s">
        <v>26</v>
      </c>
      <c r="D192" s="54">
        <v>3</v>
      </c>
      <c r="E192" s="51" t="s">
        <v>182</v>
      </c>
      <c r="F192" s="52"/>
      <c r="G192" s="52"/>
      <c r="H192" s="52"/>
      <c r="I192" s="67" t="str">
        <f t="shared" si="13"/>
        <v/>
      </c>
    </row>
    <row r="193" spans="1:9" ht="18" customHeight="1" x14ac:dyDescent="0.25">
      <c r="A193" s="45" t="s">
        <v>183</v>
      </c>
      <c r="B193" s="46" t="s">
        <v>132</v>
      </c>
      <c r="C193" s="47" t="s">
        <v>143</v>
      </c>
      <c r="D193" s="47">
        <v>6</v>
      </c>
      <c r="E193" s="48" t="s">
        <v>184</v>
      </c>
      <c r="F193" s="49"/>
      <c r="G193" s="49"/>
      <c r="H193" s="49"/>
      <c r="I193" s="72"/>
    </row>
    <row r="194" spans="1:9" ht="18" customHeight="1" x14ac:dyDescent="0.25">
      <c r="A194" s="36" t="s">
        <v>185</v>
      </c>
      <c r="B194" s="37" t="s">
        <v>132</v>
      </c>
      <c r="C194" s="38" t="s">
        <v>11</v>
      </c>
      <c r="D194" s="38">
        <v>5</v>
      </c>
      <c r="E194" s="51" t="s">
        <v>186</v>
      </c>
      <c r="F194" s="52"/>
      <c r="G194" s="52"/>
      <c r="H194" s="52"/>
      <c r="I194" s="67" t="str">
        <f t="shared" ref="I194:I206" si="14">IFERROR(H194/G194,"")</f>
        <v/>
      </c>
    </row>
    <row r="195" spans="1:9" ht="18" customHeight="1" x14ac:dyDescent="0.25">
      <c r="A195" s="36" t="s">
        <v>185</v>
      </c>
      <c r="B195" s="37" t="s">
        <v>132</v>
      </c>
      <c r="C195" s="38" t="s">
        <v>11</v>
      </c>
      <c r="D195" s="38">
        <v>5</v>
      </c>
      <c r="E195" s="53" t="s">
        <v>187</v>
      </c>
      <c r="F195" s="40"/>
      <c r="G195" s="40"/>
      <c r="H195" s="40"/>
      <c r="I195" s="67" t="str">
        <f t="shared" si="14"/>
        <v/>
      </c>
    </row>
    <row r="196" spans="1:9" ht="18" customHeight="1" x14ac:dyDescent="0.25">
      <c r="A196" s="36" t="s">
        <v>185</v>
      </c>
      <c r="B196" s="37" t="s">
        <v>132</v>
      </c>
      <c r="C196" s="38" t="s">
        <v>54</v>
      </c>
      <c r="D196" s="38">
        <v>4</v>
      </c>
      <c r="E196" s="53" t="s">
        <v>188</v>
      </c>
      <c r="F196" s="52"/>
      <c r="G196" s="52"/>
      <c r="H196" s="52"/>
      <c r="I196" s="67" t="str">
        <f t="shared" si="14"/>
        <v/>
      </c>
    </row>
    <row r="197" spans="1:9" ht="18" customHeight="1" x14ac:dyDescent="0.25">
      <c r="A197" s="7" t="s">
        <v>185</v>
      </c>
      <c r="B197" s="11" t="s">
        <v>132</v>
      </c>
      <c r="C197" s="8" t="s">
        <v>54</v>
      </c>
      <c r="D197" s="8">
        <v>4</v>
      </c>
      <c r="E197" s="14" t="s">
        <v>189</v>
      </c>
      <c r="F197" s="2">
        <v>1</v>
      </c>
      <c r="G197" s="2">
        <v>1</v>
      </c>
      <c r="H197" s="2">
        <v>1</v>
      </c>
      <c r="I197" s="66">
        <f t="shared" si="14"/>
        <v>1</v>
      </c>
    </row>
    <row r="198" spans="1:9" ht="18" customHeight="1" x14ac:dyDescent="0.25">
      <c r="A198" s="7" t="s">
        <v>190</v>
      </c>
      <c r="B198" s="11" t="s">
        <v>132</v>
      </c>
      <c r="C198" s="8" t="s">
        <v>11</v>
      </c>
      <c r="D198" s="8">
        <v>5</v>
      </c>
      <c r="E198" s="13" t="s">
        <v>191</v>
      </c>
      <c r="F198" s="29">
        <v>1</v>
      </c>
      <c r="G198" s="29">
        <v>1</v>
      </c>
      <c r="H198" s="29">
        <v>1</v>
      </c>
      <c r="I198" s="66">
        <f t="shared" si="14"/>
        <v>1</v>
      </c>
    </row>
    <row r="199" spans="1:9" ht="18" customHeight="1" x14ac:dyDescent="0.25">
      <c r="A199" s="7" t="s">
        <v>190</v>
      </c>
      <c r="B199" s="11" t="s">
        <v>132</v>
      </c>
      <c r="C199" s="8" t="s">
        <v>11</v>
      </c>
      <c r="D199" s="8">
        <v>5</v>
      </c>
      <c r="E199" s="13" t="s">
        <v>33</v>
      </c>
      <c r="F199" s="29">
        <v>1</v>
      </c>
      <c r="G199" s="29">
        <v>1</v>
      </c>
      <c r="H199" s="29">
        <v>1</v>
      </c>
      <c r="I199" s="66">
        <f t="shared" si="14"/>
        <v>1</v>
      </c>
    </row>
    <row r="200" spans="1:9" ht="18" customHeight="1" x14ac:dyDescent="0.25">
      <c r="A200" s="36" t="s">
        <v>192</v>
      </c>
      <c r="B200" s="37" t="s">
        <v>132</v>
      </c>
      <c r="C200" s="38" t="s">
        <v>11</v>
      </c>
      <c r="D200" s="38">
        <v>5</v>
      </c>
      <c r="E200" s="39" t="s">
        <v>193</v>
      </c>
      <c r="F200" s="40"/>
      <c r="G200" s="40"/>
      <c r="H200" s="40"/>
      <c r="I200" s="67" t="str">
        <f t="shared" si="14"/>
        <v/>
      </c>
    </row>
    <row r="201" spans="1:9" ht="18" customHeight="1" x14ac:dyDescent="0.25">
      <c r="A201" s="36" t="s">
        <v>192</v>
      </c>
      <c r="B201" s="37" t="s">
        <v>132</v>
      </c>
      <c r="C201" s="38" t="s">
        <v>54</v>
      </c>
      <c r="D201" s="38">
        <v>4</v>
      </c>
      <c r="E201" s="41" t="s">
        <v>194</v>
      </c>
      <c r="F201" s="40"/>
      <c r="G201" s="40"/>
      <c r="H201" s="40"/>
      <c r="I201" s="67" t="str">
        <f t="shared" si="14"/>
        <v/>
      </c>
    </row>
    <row r="202" spans="1:9" ht="18" customHeight="1" x14ac:dyDescent="0.25">
      <c r="A202" s="36" t="s">
        <v>192</v>
      </c>
      <c r="B202" s="37" t="s">
        <v>132</v>
      </c>
      <c r="C202" s="38" t="s">
        <v>97</v>
      </c>
      <c r="D202" s="38">
        <v>4</v>
      </c>
      <c r="E202" s="41" t="s">
        <v>195</v>
      </c>
      <c r="F202" s="42"/>
      <c r="G202" s="42"/>
      <c r="H202" s="42"/>
      <c r="I202" s="67" t="str">
        <f t="shared" si="14"/>
        <v/>
      </c>
    </row>
    <row r="203" spans="1:9" ht="18" customHeight="1" x14ac:dyDescent="0.25">
      <c r="A203" s="36" t="s">
        <v>192</v>
      </c>
      <c r="B203" s="37" t="s">
        <v>132</v>
      </c>
      <c r="C203" s="38" t="s">
        <v>26</v>
      </c>
      <c r="D203" s="38">
        <v>3</v>
      </c>
      <c r="E203" s="43" t="s">
        <v>196</v>
      </c>
      <c r="F203" s="40"/>
      <c r="G203" s="40"/>
      <c r="H203" s="40"/>
      <c r="I203" s="67" t="str">
        <f t="shared" si="14"/>
        <v/>
      </c>
    </row>
    <row r="204" spans="1:9" ht="18" customHeight="1" x14ac:dyDescent="0.25">
      <c r="A204" s="36" t="s">
        <v>192</v>
      </c>
      <c r="B204" s="37" t="s">
        <v>132</v>
      </c>
      <c r="C204" s="38" t="s">
        <v>26</v>
      </c>
      <c r="D204" s="38">
        <v>3</v>
      </c>
      <c r="E204" s="43" t="s">
        <v>94</v>
      </c>
      <c r="F204" s="44"/>
      <c r="G204" s="44"/>
      <c r="H204" s="44"/>
      <c r="I204" s="67" t="str">
        <f t="shared" si="14"/>
        <v/>
      </c>
    </row>
    <row r="205" spans="1:9" ht="17.25" customHeight="1" x14ac:dyDescent="0.25">
      <c r="A205" s="36" t="s">
        <v>192</v>
      </c>
      <c r="B205" s="37" t="s">
        <v>132</v>
      </c>
      <c r="C205" s="38" t="s">
        <v>26</v>
      </c>
      <c r="D205" s="38">
        <v>3</v>
      </c>
      <c r="E205" s="43" t="s">
        <v>151</v>
      </c>
      <c r="F205" s="40"/>
      <c r="G205" s="40"/>
      <c r="H205" s="40"/>
      <c r="I205" s="67" t="str">
        <f t="shared" si="14"/>
        <v/>
      </c>
    </row>
    <row r="206" spans="1:9" ht="18" customHeight="1" x14ac:dyDescent="0.25">
      <c r="A206" s="7" t="s">
        <v>197</v>
      </c>
      <c r="B206" s="11" t="s">
        <v>132</v>
      </c>
      <c r="C206" s="8" t="s">
        <v>11</v>
      </c>
      <c r="D206" s="8">
        <v>5</v>
      </c>
      <c r="E206" s="5" t="s">
        <v>198</v>
      </c>
      <c r="F206" s="31">
        <v>1</v>
      </c>
      <c r="G206" s="31">
        <v>1</v>
      </c>
      <c r="H206" s="31">
        <v>1</v>
      </c>
      <c r="I206" s="66">
        <f t="shared" si="14"/>
        <v>1</v>
      </c>
    </row>
    <row r="207" spans="1:9" ht="18.75" customHeight="1" x14ac:dyDescent="0.25">
      <c r="A207" s="7" t="s">
        <v>197</v>
      </c>
      <c r="B207" s="11" t="s">
        <v>132</v>
      </c>
      <c r="C207" s="8" t="s">
        <v>11</v>
      </c>
      <c r="D207" s="8">
        <v>5</v>
      </c>
      <c r="E207" s="5" t="s">
        <v>199</v>
      </c>
      <c r="F207" s="31">
        <v>1</v>
      </c>
      <c r="G207" s="31">
        <v>1</v>
      </c>
      <c r="H207" s="31">
        <v>1</v>
      </c>
      <c r="I207" s="66">
        <f t="shared" ref="I207" si="15">IFERROR(H207/G207,"")</f>
        <v>1</v>
      </c>
    </row>
  </sheetData>
  <sheetProtection sheet="1" formatCells="0" formatColumns="0" formatRows="0" insertColumns="0" insertRows="0" insertHyperlinks="0" deleteColumns="0" deleteRows="0" sort="0" autoFilter="0" pivotTables="0"/>
  <autoFilter ref="A1:I207" xr:uid="{67EC2017-6AD2-4CB1-A01A-61565E61A5FF}"/>
  <phoneticPr fontId="25" type="noConversion"/>
  <printOptions horizontalCentered="1"/>
  <pageMargins left="0.19685039370078741" right="0.11811023622047245" top="0.15748031496062992" bottom="0.15748031496062992" header="0.31496062992125984" footer="0.31496062992125984"/>
  <pageSetup paperSize="8" scale="5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C4BCB17B8354CAB9F4AC7F9BE0F79" ma:contentTypeVersion="19" ma:contentTypeDescription="Crée un document." ma:contentTypeScope="" ma:versionID="f863132d090c90b8c6d649061699fe52">
  <xsd:schema xmlns:xsd="http://www.w3.org/2001/XMLSchema" xmlns:xs="http://www.w3.org/2001/XMLSchema" xmlns:p="http://schemas.microsoft.com/office/2006/metadata/properties" xmlns:ns1="http://schemas.microsoft.com/sharepoint/v3" xmlns:ns3="ecc84889-50bb-445d-9c27-461369aa7f3d" xmlns:ns4="de715a2b-f641-4af6-8333-5e518a1259f5" targetNamespace="http://schemas.microsoft.com/office/2006/metadata/properties" ma:root="true" ma:fieldsID="f718b807ef8addd5e166e01788c3ae7d" ns1:_="" ns3:_="" ns4:_="">
    <xsd:import namespace="http://schemas.microsoft.com/sharepoint/v3"/>
    <xsd:import namespace="ecc84889-50bb-445d-9c27-461369aa7f3d"/>
    <xsd:import namespace="de715a2b-f641-4af6-8333-5e518a1259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84889-50bb-445d-9c27-461369aa7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5a2b-f641-4af6-8333-5e518a125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07D551-F431-4F1A-B79C-CDFC86FFD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c84889-50bb-445d-9c27-461369aa7f3d"/>
    <ds:schemaRef ds:uri="de715a2b-f641-4af6-8333-5e518a125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E1D617-5791-47D7-AE44-A585ABC712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68C01-5DEA-4D13-98B3-42D179E1DE78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de715a2b-f641-4af6-8333-5e518a1259f5"/>
    <ds:schemaRef ds:uri="ecc84889-50bb-445d-9c27-461369aa7f3d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Résultats globaux examens 2026 </vt:lpstr>
      <vt:lpstr>'Résultats globaux examens 2026 '!Zone_d_impression</vt:lpstr>
    </vt:vector>
  </TitlesOfParts>
  <Manager/>
  <Company>Région Poitou-Charentes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TROUVE</dc:creator>
  <cp:keywords/>
  <dc:description/>
  <cp:lastModifiedBy>Frederique Verger</cp:lastModifiedBy>
  <cp:revision/>
  <cp:lastPrinted>2026-10-07T14:06:55Z</cp:lastPrinted>
  <dcterms:created xsi:type="dcterms:W3CDTF">2018-01-24T08:43:15Z</dcterms:created>
  <dcterms:modified xsi:type="dcterms:W3CDTF">2026-10-07T14:28:39Z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0x010100FD9C4BCB17B8354CAB9F4AC7F9BE0F79</vt:lpwstr>
  </property>
</Properties>
</file>